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DejongR\Documents\"/>
    </mc:Choice>
  </mc:AlternateContent>
  <xr:revisionPtr revIDLastSave="0" documentId="13_ncr:1_{62D794FE-E48B-4281-84D5-5E2187616F1A}" xr6:coauthVersionLast="47" xr6:coauthVersionMax="47" xr10:uidLastSave="{00000000-0000-0000-0000-000000000000}"/>
  <bookViews>
    <workbookView xWindow="4185" yWindow="495" windowWidth="15375" windowHeight="10425" xr2:uid="{00000000-000D-0000-FFFF-FFFF00000000}"/>
  </bookViews>
  <sheets>
    <sheet name="Year" sheetId="1" r:id="rId1"/>
    <sheet name="1" sheetId="2" r:id="rId2"/>
    <sheet name="2" sheetId="14" r:id="rId3"/>
    <sheet name="3" sheetId="15" r:id="rId4"/>
    <sheet name="4" sheetId="17" r:id="rId5"/>
    <sheet name="5" sheetId="18" r:id="rId6"/>
    <sheet name="6" sheetId="19" r:id="rId7"/>
    <sheet name="7" sheetId="20" r:id="rId8"/>
    <sheet name="8" sheetId="21" r:id="rId9"/>
    <sheet name="9" sheetId="22" r:id="rId10"/>
    <sheet name="10" sheetId="23" r:id="rId11"/>
    <sheet name="11" sheetId="24" r:id="rId12"/>
    <sheet name="12" sheetId="25" r:id="rId13"/>
    <sheet name="©" sheetId="26" state="hidden" r:id="rId14"/>
  </sheets>
  <definedNames>
    <definedName name="event_dates">Year!$Y$12:$Y$300</definedName>
    <definedName name="events">Year!$Z$12:$Z$299</definedName>
    <definedName name="_xlnm.Print_Area" localSheetId="0">Year!$A$6:$Z$44</definedName>
    <definedName name="valuevx">42.314159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B16" i="1" s="1"/>
  <c r="C33" i="2" s="1"/>
  <c r="M2" i="2"/>
  <c r="K2" i="2"/>
  <c r="K2" i="24" s="1"/>
  <c r="I2" i="2"/>
  <c r="I2" i="24" s="1"/>
  <c r="G2" i="2"/>
  <c r="G2" i="25" s="1"/>
  <c r="E2" i="2"/>
  <c r="E2" i="23" s="1"/>
  <c r="C2" i="2"/>
  <c r="C2" i="24" s="1"/>
  <c r="A2" i="2"/>
  <c r="A2" i="24" s="1"/>
  <c r="G10" i="1"/>
  <c r="W10" i="1" s="1"/>
  <c r="F10" i="1"/>
  <c r="F28" i="1" s="1"/>
  <c r="E10" i="1"/>
  <c r="U10" i="1" s="1"/>
  <c r="D10" i="1"/>
  <c r="T10" i="1" s="1"/>
  <c r="C10" i="1"/>
  <c r="S10" i="1" s="1"/>
  <c r="B10" i="1"/>
  <c r="J10" i="1" s="1"/>
  <c r="A10" i="1"/>
  <c r="Q10" i="1" s="1"/>
  <c r="A1" i="25"/>
  <c r="A1" i="24"/>
  <c r="A1" i="23"/>
  <c r="A1" i="22"/>
  <c r="A1" i="21"/>
  <c r="A1" i="20"/>
  <c r="A1" i="19"/>
  <c r="A1" i="18"/>
  <c r="A1" i="17"/>
  <c r="A1" i="15"/>
  <c r="A1" i="14"/>
  <c r="A1" i="2"/>
  <c r="D28" i="1"/>
  <c r="L37" i="1"/>
  <c r="C37" i="1"/>
  <c r="A28" i="1"/>
  <c r="S19" i="1"/>
  <c r="H1" i="2" l="1"/>
  <c r="F16" i="1"/>
  <c r="E16" i="1"/>
  <c r="G16" i="1"/>
  <c r="C16" i="1"/>
  <c r="B13" i="1"/>
  <c r="K2" i="15"/>
  <c r="K2" i="20"/>
  <c r="D16" i="1"/>
  <c r="D13" i="1"/>
  <c r="C11" i="1"/>
  <c r="E3" i="2" s="1"/>
  <c r="C15" i="1"/>
  <c r="E27" i="2" s="1"/>
  <c r="B37" i="1"/>
  <c r="D11" i="1"/>
  <c r="G3" i="2" s="1"/>
  <c r="E15" i="1"/>
  <c r="I27" i="2" s="1"/>
  <c r="A11" i="1"/>
  <c r="A3" i="2" s="1"/>
  <c r="E11" i="1"/>
  <c r="I3" i="2" s="1"/>
  <c r="F13" i="1"/>
  <c r="K15" i="2" s="1"/>
  <c r="G15" i="1"/>
  <c r="M27" i="2" s="1"/>
  <c r="E19" i="1"/>
  <c r="R37" i="1"/>
  <c r="R19" i="1"/>
  <c r="B11" i="1"/>
  <c r="C3" i="2" s="1"/>
  <c r="F11" i="1"/>
  <c r="K3" i="2" s="1"/>
  <c r="A14" i="1"/>
  <c r="A21" i="2" s="1"/>
  <c r="B19" i="1"/>
  <c r="S37" i="1"/>
  <c r="C19" i="1"/>
  <c r="C28" i="1"/>
  <c r="T37" i="1"/>
  <c r="T28" i="1"/>
  <c r="O19" i="1"/>
  <c r="L10" i="1"/>
  <c r="S28" i="1"/>
  <c r="L28" i="1"/>
  <c r="L19" i="1"/>
  <c r="E37" i="1"/>
  <c r="K2" i="22"/>
  <c r="K2" i="18"/>
  <c r="C2" i="20"/>
  <c r="Q19" i="1"/>
  <c r="A19" i="1"/>
  <c r="E28" i="1"/>
  <c r="A37" i="1"/>
  <c r="M37" i="1"/>
  <c r="M28" i="1"/>
  <c r="C2" i="15"/>
  <c r="U28" i="1"/>
  <c r="Q37" i="1"/>
  <c r="C2" i="22"/>
  <c r="C2" i="18"/>
  <c r="U19" i="1"/>
  <c r="Q28" i="1"/>
  <c r="U37" i="1"/>
  <c r="M19" i="1"/>
  <c r="R10" i="1"/>
  <c r="G2" i="15"/>
  <c r="O37" i="1"/>
  <c r="K28" i="1"/>
  <c r="G19" i="1"/>
  <c r="W19" i="1"/>
  <c r="G28" i="1"/>
  <c r="W28" i="1"/>
  <c r="G37" i="1"/>
  <c r="W37" i="1"/>
  <c r="O28" i="1"/>
  <c r="J37" i="1"/>
  <c r="B28" i="1"/>
  <c r="J19" i="1"/>
  <c r="N10" i="1"/>
  <c r="V37" i="1"/>
  <c r="N37" i="1"/>
  <c r="F37" i="1"/>
  <c r="R28" i="1"/>
  <c r="V19" i="1"/>
  <c r="N19" i="1"/>
  <c r="F19" i="1"/>
  <c r="V10" i="1"/>
  <c r="D37" i="1"/>
  <c r="J28" i="1"/>
  <c r="T19" i="1"/>
  <c r="D19" i="1"/>
  <c r="K2" i="14"/>
  <c r="K2" i="19"/>
  <c r="I28" i="1"/>
  <c r="O10" i="1"/>
  <c r="M10" i="1"/>
  <c r="C2" i="14"/>
  <c r="C2" i="17"/>
  <c r="C2" i="21"/>
  <c r="I2" i="17"/>
  <c r="I2" i="21"/>
  <c r="E2" i="14"/>
  <c r="A2" i="14"/>
  <c r="E2" i="15"/>
  <c r="A2" i="23"/>
  <c r="E2" i="24"/>
  <c r="A2" i="18"/>
  <c r="A2" i="21"/>
  <c r="G15" i="2"/>
  <c r="C15" i="2"/>
  <c r="C2" i="19"/>
  <c r="A2" i="17"/>
  <c r="A2" i="19"/>
  <c r="E2" i="19"/>
  <c r="E2" i="20"/>
  <c r="A2" i="22"/>
  <c r="I2" i="23"/>
  <c r="A2" i="25"/>
  <c r="I2" i="25"/>
  <c r="I2" i="14"/>
  <c r="A2" i="15"/>
  <c r="I2" i="15"/>
  <c r="K2" i="17"/>
  <c r="I2" i="18"/>
  <c r="I2" i="19"/>
  <c r="A2" i="20"/>
  <c r="I2" i="20"/>
  <c r="K2" i="21"/>
  <c r="I2" i="22"/>
  <c r="K2" i="23"/>
  <c r="K2" i="25"/>
  <c r="I9" i="1"/>
  <c r="B15" i="1"/>
  <c r="C27" i="2" s="1"/>
  <c r="A15" i="1"/>
  <c r="A27" i="2" s="1"/>
  <c r="G14" i="1"/>
  <c r="M21" i="2" s="1"/>
  <c r="F14" i="1"/>
  <c r="K21" i="2" s="1"/>
  <c r="E14" i="1"/>
  <c r="I21" i="2" s="1"/>
  <c r="D14" i="1"/>
  <c r="C14" i="1"/>
  <c r="B14" i="1"/>
  <c r="G12" i="1"/>
  <c r="M9" i="2" s="1"/>
  <c r="F12" i="1"/>
  <c r="K9" i="2" s="1"/>
  <c r="E12" i="1"/>
  <c r="I9" i="2" s="1"/>
  <c r="D12" i="1"/>
  <c r="G9" i="2" s="1"/>
  <c r="C12" i="1"/>
  <c r="E9" i="2" s="1"/>
  <c r="B12" i="1"/>
  <c r="C9" i="2" s="1"/>
  <c r="A12" i="1"/>
  <c r="A9" i="2" s="1"/>
  <c r="G11" i="1"/>
  <c r="M3" i="2" s="1"/>
  <c r="K37" i="1"/>
  <c r="I37" i="1"/>
  <c r="V28" i="1"/>
  <c r="N28" i="1"/>
  <c r="K19" i="1"/>
  <c r="I19" i="1"/>
  <c r="K10" i="1"/>
  <c r="I10" i="1"/>
  <c r="A13" i="1"/>
  <c r="A15" i="2" s="1"/>
  <c r="C13" i="1"/>
  <c r="E13" i="1"/>
  <c r="G13" i="1"/>
  <c r="M15" i="2" s="1"/>
  <c r="D15" i="1"/>
  <c r="G27" i="2" s="1"/>
  <c r="F15" i="1"/>
  <c r="K27" i="2" s="1"/>
  <c r="A16" i="1"/>
  <c r="A33" i="2" s="1"/>
  <c r="C2" i="23"/>
  <c r="C2" i="25"/>
  <c r="G2" i="24"/>
  <c r="G2" i="23"/>
  <c r="G2" i="19"/>
  <c r="G2" i="14"/>
  <c r="G2" i="18"/>
  <c r="G2" i="22"/>
  <c r="G2" i="21"/>
  <c r="G2" i="20"/>
  <c r="M2" i="25"/>
  <c r="M2" i="22"/>
  <c r="M2" i="21"/>
  <c r="M2" i="18"/>
  <c r="M2" i="17"/>
  <c r="M2" i="24"/>
  <c r="M2" i="23"/>
  <c r="M2" i="15"/>
  <c r="M2" i="14"/>
  <c r="G2" i="17"/>
  <c r="M2" i="19"/>
  <c r="M2" i="20"/>
  <c r="E2" i="25"/>
  <c r="E2" i="22"/>
  <c r="E2" i="21"/>
  <c r="E2" i="18"/>
  <c r="E2" i="17"/>
  <c r="G21" i="2" l="1"/>
  <c r="C21" i="2"/>
  <c r="E21" i="2"/>
  <c r="I15" i="2"/>
  <c r="E15" i="2"/>
  <c r="L13" i="1"/>
  <c r="G15" i="14" s="1"/>
  <c r="K13" i="1"/>
  <c r="E15" i="14" s="1"/>
  <c r="J13" i="1"/>
  <c r="C15" i="14" s="1"/>
  <c r="I13" i="1"/>
  <c r="A15" i="14" s="1"/>
  <c r="O12" i="1"/>
  <c r="M9" i="14" s="1"/>
  <c r="N12" i="1"/>
  <c r="K9" i="14" s="1"/>
  <c r="M12" i="1"/>
  <c r="I9" i="14" s="1"/>
  <c r="L12" i="1"/>
  <c r="G9" i="14" s="1"/>
  <c r="K12" i="1"/>
  <c r="E9" i="14" s="1"/>
  <c r="J12" i="1"/>
  <c r="C9" i="14" s="1"/>
  <c r="I12" i="1"/>
  <c r="A9" i="14" s="1"/>
  <c r="O11" i="1"/>
  <c r="M3" i="14" s="1"/>
  <c r="N11" i="1"/>
  <c r="K3" i="14" s="1"/>
  <c r="M11" i="1"/>
  <c r="I3" i="14" s="1"/>
  <c r="L11" i="1"/>
  <c r="G3" i="14" s="1"/>
  <c r="K11" i="1"/>
  <c r="E3" i="14" s="1"/>
  <c r="Q9" i="1"/>
  <c r="T14" i="1" s="1"/>
  <c r="I16" i="1"/>
  <c r="A33" i="14" s="1"/>
  <c r="N15" i="1"/>
  <c r="L15" i="1"/>
  <c r="G27" i="14" s="1"/>
  <c r="J15" i="1"/>
  <c r="C27" i="14" s="1"/>
  <c r="O14" i="1"/>
  <c r="M21" i="14" s="1"/>
  <c r="M14" i="1"/>
  <c r="I21" i="14" s="1"/>
  <c r="K14" i="1"/>
  <c r="E21" i="14" s="1"/>
  <c r="I14" i="1"/>
  <c r="A21" i="14" s="1"/>
  <c r="N13" i="1"/>
  <c r="K15" i="14" s="1"/>
  <c r="I11" i="1"/>
  <c r="A3" i="14" s="1"/>
  <c r="H1" i="14"/>
  <c r="L16" i="1"/>
  <c r="N16" i="1"/>
  <c r="J16" i="1"/>
  <c r="C33" i="14" s="1"/>
  <c r="O15" i="1"/>
  <c r="M27" i="14" s="1"/>
  <c r="M15" i="1"/>
  <c r="I27" i="14" s="1"/>
  <c r="K15" i="1"/>
  <c r="E27" i="14" s="1"/>
  <c r="I15" i="1"/>
  <c r="A27" i="14" s="1"/>
  <c r="N14" i="1"/>
  <c r="K21" i="14" s="1"/>
  <c r="L14" i="1"/>
  <c r="G21" i="14" s="1"/>
  <c r="J14" i="1"/>
  <c r="C21" i="14" s="1"/>
  <c r="O13" i="1"/>
  <c r="M15" i="14" s="1"/>
  <c r="M13" i="1"/>
  <c r="I15" i="14" s="1"/>
  <c r="J11" i="1"/>
  <c r="C3" i="14" s="1"/>
  <c r="M16" i="1"/>
  <c r="K16" i="1"/>
  <c r="O16" i="1"/>
  <c r="K27" i="14" l="1"/>
  <c r="R15" i="1"/>
  <c r="C27" i="15" s="1"/>
  <c r="V15" i="1"/>
  <c r="K27" i="15" s="1"/>
  <c r="T13" i="1"/>
  <c r="R11" i="1"/>
  <c r="C3" i="15" s="1"/>
  <c r="S16" i="1"/>
  <c r="U16" i="1"/>
  <c r="W16" i="1"/>
  <c r="Q11" i="1"/>
  <c r="A3" i="15" s="1"/>
  <c r="V11" i="1"/>
  <c r="Q12" i="1"/>
  <c r="A9" i="15" s="1"/>
  <c r="W14" i="1"/>
  <c r="M21" i="15" s="1"/>
  <c r="R16" i="1"/>
  <c r="C33" i="15" s="1"/>
  <c r="Q16" i="1"/>
  <c r="A33" i="15" s="1"/>
  <c r="T15" i="1"/>
  <c r="Q14" i="1"/>
  <c r="A21" i="15" s="1"/>
  <c r="U14" i="1"/>
  <c r="I21" i="15" s="1"/>
  <c r="V13" i="1"/>
  <c r="K15" i="15" s="1"/>
  <c r="R13" i="1"/>
  <c r="C15" i="15" s="1"/>
  <c r="S12" i="1"/>
  <c r="E9" i="15" s="1"/>
  <c r="W12" i="1"/>
  <c r="M9" i="15" s="1"/>
  <c r="T11" i="1"/>
  <c r="G3" i="15" s="1"/>
  <c r="H1" i="15"/>
  <c r="T16" i="1"/>
  <c r="U12" i="1"/>
  <c r="I9" i="15" s="1"/>
  <c r="U15" i="1"/>
  <c r="I27" i="15" s="1"/>
  <c r="Q15" i="1"/>
  <c r="A27" i="15" s="1"/>
  <c r="W13" i="1"/>
  <c r="M15" i="15" s="1"/>
  <c r="S13" i="1"/>
  <c r="E15" i="15" s="1"/>
  <c r="R12" i="1"/>
  <c r="C9" i="15" s="1"/>
  <c r="V12" i="1"/>
  <c r="K9" i="15" s="1"/>
  <c r="U11" i="1"/>
  <c r="I3" i="15" s="1"/>
  <c r="A18" i="1"/>
  <c r="V16" i="1"/>
  <c r="S15" i="1"/>
  <c r="E27" i="15" s="1"/>
  <c r="V14" i="1"/>
  <c r="Q13" i="1"/>
  <c r="A15" i="15" s="1"/>
  <c r="W11" i="1"/>
  <c r="M3" i="15" s="1"/>
  <c r="S14" i="1"/>
  <c r="E21" i="15" s="1"/>
  <c r="W15" i="1"/>
  <c r="M27" i="15" s="1"/>
  <c r="R14" i="1"/>
  <c r="C21" i="15" s="1"/>
  <c r="U13" i="1"/>
  <c r="I15" i="15" s="1"/>
  <c r="T12" i="1"/>
  <c r="G9" i="15" s="1"/>
  <c r="S11" i="1"/>
  <c r="E3" i="15" s="1"/>
  <c r="G21" i="15" l="1"/>
  <c r="G27" i="15"/>
  <c r="K3" i="15"/>
  <c r="G15" i="15"/>
  <c r="K21" i="15"/>
  <c r="B25" i="1"/>
  <c r="C33" i="17" s="1"/>
  <c r="A24" i="1"/>
  <c r="A27" i="17" s="1"/>
  <c r="G22" i="1"/>
  <c r="M15" i="17" s="1"/>
  <c r="A21" i="1"/>
  <c r="A9" i="17" s="1"/>
  <c r="E21" i="1"/>
  <c r="I9" i="17" s="1"/>
  <c r="F20" i="1"/>
  <c r="K3" i="17" s="1"/>
  <c r="B20" i="1"/>
  <c r="C3" i="17" s="1"/>
  <c r="D23" i="1"/>
  <c r="G21" i="17" s="1"/>
  <c r="A25" i="1"/>
  <c r="A33" i="17" s="1"/>
  <c r="D24" i="1"/>
  <c r="G27" i="17" s="1"/>
  <c r="A23" i="1"/>
  <c r="A21" i="17" s="1"/>
  <c r="E23" i="1"/>
  <c r="I21" i="17" s="1"/>
  <c r="F22" i="1"/>
  <c r="K15" i="17" s="1"/>
  <c r="G24" i="1"/>
  <c r="M27" i="17" s="1"/>
  <c r="B23" i="1"/>
  <c r="C21" i="17" s="1"/>
  <c r="E22" i="1"/>
  <c r="I15" i="17" s="1"/>
  <c r="A22" i="1"/>
  <c r="A15" i="17" s="1"/>
  <c r="D21" i="1"/>
  <c r="G9" i="17" s="1"/>
  <c r="G20" i="1"/>
  <c r="M3" i="17" s="1"/>
  <c r="C20" i="1"/>
  <c r="E3" i="17" s="1"/>
  <c r="B22" i="1"/>
  <c r="C15" i="17" s="1"/>
  <c r="G21" i="1"/>
  <c r="M9" i="17" s="1"/>
  <c r="C21" i="1"/>
  <c r="E9" i="17" s="1"/>
  <c r="E24" i="1"/>
  <c r="I27" i="17" s="1"/>
  <c r="D20" i="1"/>
  <c r="G3" i="17" s="1"/>
  <c r="A20" i="1"/>
  <c r="A3" i="17" s="1"/>
  <c r="G25" i="1"/>
  <c r="C25" i="1"/>
  <c r="F24" i="1"/>
  <c r="C23" i="1"/>
  <c r="E21" i="17" s="1"/>
  <c r="D22" i="1"/>
  <c r="G15" i="17" s="1"/>
  <c r="F23" i="1"/>
  <c r="B21" i="1"/>
  <c r="C9" i="17" s="1"/>
  <c r="E20" i="1"/>
  <c r="I3" i="17" s="1"/>
  <c r="D25" i="1"/>
  <c r="E25" i="1"/>
  <c r="B24" i="1"/>
  <c r="C27" i="17" s="1"/>
  <c r="C24" i="1"/>
  <c r="E27" i="17" s="1"/>
  <c r="F21" i="1"/>
  <c r="K9" i="17" s="1"/>
  <c r="G23" i="1"/>
  <c r="M21" i="17" s="1"/>
  <c r="C22" i="1"/>
  <c r="E15" i="17" s="1"/>
  <c r="I18" i="1"/>
  <c r="H1" i="17"/>
  <c r="K21" i="17" l="1"/>
  <c r="K27" i="17"/>
  <c r="I25" i="1"/>
  <c r="A33" i="18" s="1"/>
  <c r="L24" i="1"/>
  <c r="I23" i="1"/>
  <c r="A21" i="18" s="1"/>
  <c r="M23" i="1"/>
  <c r="N22" i="1"/>
  <c r="J22" i="1"/>
  <c r="C15" i="18" s="1"/>
  <c r="K21" i="1"/>
  <c r="E9" i="18" s="1"/>
  <c r="O21" i="1"/>
  <c r="M9" i="18" s="1"/>
  <c r="K24" i="1"/>
  <c r="N23" i="1"/>
  <c r="I22" i="1"/>
  <c r="A15" i="18" s="1"/>
  <c r="O20" i="1"/>
  <c r="M3" i="18" s="1"/>
  <c r="J23" i="1"/>
  <c r="L21" i="1"/>
  <c r="G9" i="18" s="1"/>
  <c r="O24" i="1"/>
  <c r="M27" i="18" s="1"/>
  <c r="M22" i="1"/>
  <c r="K20" i="1"/>
  <c r="E3" i="18" s="1"/>
  <c r="I20" i="1"/>
  <c r="A3" i="18" s="1"/>
  <c r="H1" i="18"/>
  <c r="M25" i="1"/>
  <c r="L25" i="1"/>
  <c r="J24" i="1"/>
  <c r="O23" i="1"/>
  <c r="M21" i="18" s="1"/>
  <c r="I21" i="1"/>
  <c r="A9" i="18" s="1"/>
  <c r="N20" i="1"/>
  <c r="K3" i="18" s="1"/>
  <c r="J20" i="1"/>
  <c r="C3" i="18" s="1"/>
  <c r="M24" i="1"/>
  <c r="L23" i="1"/>
  <c r="G21" i="18" s="1"/>
  <c r="K22" i="1"/>
  <c r="E15" i="18" s="1"/>
  <c r="N21" i="1"/>
  <c r="K9" i="18" s="1"/>
  <c r="Q18" i="1"/>
  <c r="T20" i="1" s="1"/>
  <c r="O25" i="1"/>
  <c r="N24" i="1"/>
  <c r="K23" i="1"/>
  <c r="E21" i="18" s="1"/>
  <c r="L22" i="1"/>
  <c r="G15" i="18" s="1"/>
  <c r="M21" i="1"/>
  <c r="I9" i="18" s="1"/>
  <c r="L20" i="1"/>
  <c r="G3" i="18" s="1"/>
  <c r="J25" i="1"/>
  <c r="C33" i="18" s="1"/>
  <c r="I24" i="1"/>
  <c r="A27" i="18" s="1"/>
  <c r="O22" i="1"/>
  <c r="M15" i="18" s="1"/>
  <c r="J21" i="1"/>
  <c r="C9" i="18" s="1"/>
  <c r="M20" i="1"/>
  <c r="I3" i="18" s="1"/>
  <c r="K25" i="1"/>
  <c r="K27" i="18" l="1"/>
  <c r="E27" i="18"/>
  <c r="G27" i="18"/>
  <c r="I27" i="18"/>
  <c r="C27" i="18"/>
  <c r="I15" i="18"/>
  <c r="K21" i="18"/>
  <c r="I21" i="18"/>
  <c r="C21" i="18"/>
  <c r="K15" i="18"/>
  <c r="R25" i="1"/>
  <c r="C33" i="19" s="1"/>
  <c r="W24" i="1"/>
  <c r="M27" i="19" s="1"/>
  <c r="U24" i="1"/>
  <c r="I27" i="19" s="1"/>
  <c r="S24" i="1"/>
  <c r="E27" i="19" s="1"/>
  <c r="Q24" i="1"/>
  <c r="A27" i="19" s="1"/>
  <c r="R23" i="1"/>
  <c r="C21" i="19" s="1"/>
  <c r="T23" i="1"/>
  <c r="G21" i="19" s="1"/>
  <c r="V23" i="1"/>
  <c r="K21" i="19" s="1"/>
  <c r="W22" i="1"/>
  <c r="M15" i="19" s="1"/>
  <c r="U22" i="1"/>
  <c r="I15" i="19" s="1"/>
  <c r="S22" i="1"/>
  <c r="E15" i="19" s="1"/>
  <c r="Q22" i="1"/>
  <c r="A15" i="19" s="1"/>
  <c r="R21" i="1"/>
  <c r="C9" i="19" s="1"/>
  <c r="T21" i="1"/>
  <c r="G9" i="19" s="1"/>
  <c r="V21" i="1"/>
  <c r="W20" i="1"/>
  <c r="M3" i="19" s="1"/>
  <c r="Q25" i="1"/>
  <c r="A33" i="19" s="1"/>
  <c r="T24" i="1"/>
  <c r="G27" i="19" s="1"/>
  <c r="Q23" i="1"/>
  <c r="A21" i="19" s="1"/>
  <c r="U23" i="1"/>
  <c r="I21" i="19" s="1"/>
  <c r="V22" i="1"/>
  <c r="K15" i="19" s="1"/>
  <c r="R22" i="1"/>
  <c r="S21" i="1"/>
  <c r="E9" i="19" s="1"/>
  <c r="W21" i="1"/>
  <c r="M9" i="19" s="1"/>
  <c r="G3" i="19"/>
  <c r="R24" i="1"/>
  <c r="C27" i="19" s="1"/>
  <c r="W23" i="1"/>
  <c r="M21" i="19" s="1"/>
  <c r="Q21" i="1"/>
  <c r="A9" i="19" s="1"/>
  <c r="V20" i="1"/>
  <c r="K3" i="19" s="1"/>
  <c r="S20" i="1"/>
  <c r="R20" i="1"/>
  <c r="S23" i="1"/>
  <c r="E21" i="19" s="1"/>
  <c r="U21" i="1"/>
  <c r="U20" i="1"/>
  <c r="A27" i="1"/>
  <c r="S25" i="1"/>
  <c r="T25" i="1"/>
  <c r="V24" i="1"/>
  <c r="K27" i="19" s="1"/>
  <c r="Q20" i="1"/>
  <c r="A3" i="19" s="1"/>
  <c r="W25" i="1"/>
  <c r="T22" i="1"/>
  <c r="G15" i="19" s="1"/>
  <c r="H1" i="19"/>
  <c r="C3" i="19" l="1"/>
  <c r="K9" i="19"/>
  <c r="I9" i="19"/>
  <c r="E3" i="19"/>
  <c r="I3" i="19"/>
  <c r="C15" i="19"/>
  <c r="A34" i="1"/>
  <c r="A33" i="20" s="1"/>
  <c r="D33" i="1"/>
  <c r="G27" i="20" s="1"/>
  <c r="A32" i="1"/>
  <c r="A21" i="20" s="1"/>
  <c r="E32" i="1"/>
  <c r="I21" i="20" s="1"/>
  <c r="F31" i="1"/>
  <c r="K15" i="20" s="1"/>
  <c r="B31" i="1"/>
  <c r="C15" i="20" s="1"/>
  <c r="C30" i="1"/>
  <c r="E9" i="20" s="1"/>
  <c r="G30" i="1"/>
  <c r="M9" i="20" s="1"/>
  <c r="D29" i="1"/>
  <c r="G3" i="20" s="1"/>
  <c r="F33" i="1"/>
  <c r="B33" i="1"/>
  <c r="C27" i="20" s="1"/>
  <c r="C32" i="1"/>
  <c r="E21" i="20" s="1"/>
  <c r="G32" i="1"/>
  <c r="M21" i="20" s="1"/>
  <c r="D31" i="1"/>
  <c r="G15" i="20" s="1"/>
  <c r="A30" i="1"/>
  <c r="A9" i="20" s="1"/>
  <c r="E30" i="1"/>
  <c r="I9" i="20" s="1"/>
  <c r="F29" i="1"/>
  <c r="K3" i="20" s="1"/>
  <c r="B29" i="1"/>
  <c r="C3" i="20" s="1"/>
  <c r="A29" i="1"/>
  <c r="A3" i="20" s="1"/>
  <c r="G34" i="1"/>
  <c r="D34" i="1"/>
  <c r="C34" i="1"/>
  <c r="G33" i="1"/>
  <c r="M27" i="20" s="1"/>
  <c r="C33" i="1"/>
  <c r="E27" i="20" s="1"/>
  <c r="B32" i="1"/>
  <c r="C21" i="20" s="1"/>
  <c r="F32" i="1"/>
  <c r="E31" i="1"/>
  <c r="I15" i="20" s="1"/>
  <c r="A31" i="1"/>
  <c r="A15" i="20" s="1"/>
  <c r="D30" i="1"/>
  <c r="G9" i="20" s="1"/>
  <c r="G29" i="1"/>
  <c r="M3" i="20" s="1"/>
  <c r="C29" i="1"/>
  <c r="E3" i="20" s="1"/>
  <c r="B34" i="1"/>
  <c r="C33" i="20" s="1"/>
  <c r="E33" i="1"/>
  <c r="I27" i="20" s="1"/>
  <c r="A33" i="1"/>
  <c r="A27" i="20" s="1"/>
  <c r="D32" i="1"/>
  <c r="G21" i="20" s="1"/>
  <c r="G31" i="1"/>
  <c r="M15" i="20" s="1"/>
  <c r="C31" i="1"/>
  <c r="E15" i="20" s="1"/>
  <c r="B30" i="1"/>
  <c r="C9" i="20" s="1"/>
  <c r="F30" i="1"/>
  <c r="E29" i="1"/>
  <c r="I3" i="20" s="1"/>
  <c r="I27" i="1"/>
  <c r="H1" i="20"/>
  <c r="K21" i="20" l="1"/>
  <c r="K27" i="20"/>
  <c r="D15" i="19"/>
  <c r="K9" i="20"/>
  <c r="I29" i="1"/>
  <c r="A3" i="21" s="1"/>
  <c r="M34" i="1"/>
  <c r="H1" i="21"/>
  <c r="N33" i="1"/>
  <c r="J33" i="1"/>
  <c r="C27" i="21" s="1"/>
  <c r="K32" i="1"/>
  <c r="E21" i="21" s="1"/>
  <c r="O32" i="1"/>
  <c r="M21" i="21" s="1"/>
  <c r="L31" i="1"/>
  <c r="G15" i="21" s="1"/>
  <c r="I30" i="1"/>
  <c r="A9" i="21" s="1"/>
  <c r="M30" i="1"/>
  <c r="I9" i="21" s="1"/>
  <c r="N29" i="1"/>
  <c r="K3" i="21" s="1"/>
  <c r="J29" i="1"/>
  <c r="C3" i="21" s="1"/>
  <c r="K33" i="1"/>
  <c r="E27" i="21" s="1"/>
  <c r="N32" i="1"/>
  <c r="I31" i="1"/>
  <c r="A15" i="21" s="1"/>
  <c r="O29" i="1"/>
  <c r="M3" i="21" s="1"/>
  <c r="J34" i="1"/>
  <c r="C33" i="21" s="1"/>
  <c r="I33" i="1"/>
  <c r="A27" i="21" s="1"/>
  <c r="O31" i="1"/>
  <c r="M15" i="21" s="1"/>
  <c r="J30" i="1"/>
  <c r="C9" i="21" s="1"/>
  <c r="M29" i="1"/>
  <c r="I3" i="21" s="1"/>
  <c r="O34" i="1"/>
  <c r="I34" i="1"/>
  <c r="A33" i="21" s="1"/>
  <c r="I32" i="1"/>
  <c r="A21" i="21" s="1"/>
  <c r="N31" i="1"/>
  <c r="K15" i="21" s="1"/>
  <c r="K30" i="1"/>
  <c r="E9" i="21" s="1"/>
  <c r="L29" i="1"/>
  <c r="G3" i="21" s="1"/>
  <c r="J32" i="1"/>
  <c r="L30" i="1"/>
  <c r="G9" i="21" s="1"/>
  <c r="M33" i="1"/>
  <c r="K31" i="1"/>
  <c r="Q27" i="1"/>
  <c r="L34" i="1"/>
  <c r="L33" i="1"/>
  <c r="G27" i="21" s="1"/>
  <c r="M32" i="1"/>
  <c r="I21" i="21" s="1"/>
  <c r="J31" i="1"/>
  <c r="O30" i="1"/>
  <c r="M9" i="21" s="1"/>
  <c r="O33" i="1"/>
  <c r="M27" i="21" s="1"/>
  <c r="M31" i="1"/>
  <c r="I15" i="21" s="1"/>
  <c r="K29" i="1"/>
  <c r="E3" i="21" s="1"/>
  <c r="L32" i="1"/>
  <c r="G21" i="21" s="1"/>
  <c r="N30" i="1"/>
  <c r="K9" i="21" s="1"/>
  <c r="K34" i="1"/>
  <c r="C15" i="21" l="1"/>
  <c r="K27" i="21"/>
  <c r="I27" i="21"/>
  <c r="C21" i="21"/>
  <c r="E15" i="21"/>
  <c r="K21" i="21"/>
  <c r="R34" i="1"/>
  <c r="C33" i="22" s="1"/>
  <c r="W33" i="1"/>
  <c r="M27" i="22" s="1"/>
  <c r="U33" i="1"/>
  <c r="I27" i="22" s="1"/>
  <c r="S33" i="1"/>
  <c r="E27" i="22" s="1"/>
  <c r="Q33" i="1"/>
  <c r="A27" i="22" s="1"/>
  <c r="R32" i="1"/>
  <c r="C21" i="22" s="1"/>
  <c r="T32" i="1"/>
  <c r="G21" i="22" s="1"/>
  <c r="V32" i="1"/>
  <c r="K21" i="22" s="1"/>
  <c r="W31" i="1"/>
  <c r="M15" i="22" s="1"/>
  <c r="U31" i="1"/>
  <c r="S31" i="1"/>
  <c r="E15" i="22" s="1"/>
  <c r="Q31" i="1"/>
  <c r="A15" i="22" s="1"/>
  <c r="R30" i="1"/>
  <c r="C9" i="22" s="1"/>
  <c r="T30" i="1"/>
  <c r="G9" i="22" s="1"/>
  <c r="V30" i="1"/>
  <c r="W29" i="1"/>
  <c r="M3" i="22" s="1"/>
  <c r="U29" i="1"/>
  <c r="I3" i="22" s="1"/>
  <c r="S29" i="1"/>
  <c r="E3" i="22" s="1"/>
  <c r="A36" i="1"/>
  <c r="Q29" i="1"/>
  <c r="A3" i="22" s="1"/>
  <c r="H1" i="22"/>
  <c r="W34" i="1"/>
  <c r="V33" i="1"/>
  <c r="S32" i="1"/>
  <c r="E21" i="22" s="1"/>
  <c r="T31" i="1"/>
  <c r="G15" i="22" s="1"/>
  <c r="U30" i="1"/>
  <c r="R29" i="1"/>
  <c r="T33" i="1"/>
  <c r="G27" i="22" s="1"/>
  <c r="U32" i="1"/>
  <c r="I21" i="22" s="1"/>
  <c r="R31" i="1"/>
  <c r="W30" i="1"/>
  <c r="M9" i="22" s="1"/>
  <c r="U34" i="1"/>
  <c r="T34" i="1"/>
  <c r="W32" i="1"/>
  <c r="M21" i="22" s="1"/>
  <c r="V29" i="1"/>
  <c r="Q32" i="1"/>
  <c r="A21" i="22" s="1"/>
  <c r="S30" i="1"/>
  <c r="E9" i="22" s="1"/>
  <c r="R33" i="1"/>
  <c r="C27" i="22" s="1"/>
  <c r="Q30" i="1"/>
  <c r="A9" i="22" s="1"/>
  <c r="Q34" i="1"/>
  <c r="A33" i="22" s="1"/>
  <c r="V31" i="1"/>
  <c r="T29" i="1"/>
  <c r="G3" i="22" s="1"/>
  <c r="S34" i="1"/>
  <c r="C3" i="22" l="1"/>
  <c r="K27" i="22"/>
  <c r="C15" i="22"/>
  <c r="I9" i="22"/>
  <c r="K9" i="22"/>
  <c r="K3" i="22"/>
  <c r="K15" i="22"/>
  <c r="I15" i="22"/>
  <c r="F42" i="1"/>
  <c r="K27" i="23" s="1"/>
  <c r="B42" i="1"/>
  <c r="G42" i="1"/>
  <c r="M27" i="23" s="1"/>
  <c r="C42" i="1"/>
  <c r="B41" i="1"/>
  <c r="C21" i="23" s="1"/>
  <c r="F41" i="1"/>
  <c r="E40" i="1"/>
  <c r="I15" i="23" s="1"/>
  <c r="A40" i="1"/>
  <c r="A15" i="23" s="1"/>
  <c r="D39" i="1"/>
  <c r="G9" i="23" s="1"/>
  <c r="G38" i="1"/>
  <c r="M3" i="23" s="1"/>
  <c r="C38" i="1"/>
  <c r="E3" i="23" s="1"/>
  <c r="A38" i="1"/>
  <c r="A3" i="23" s="1"/>
  <c r="H1" i="23"/>
  <c r="E43" i="1"/>
  <c r="A43" i="1"/>
  <c r="A33" i="23" s="1"/>
  <c r="D42" i="1"/>
  <c r="A41" i="1"/>
  <c r="A21" i="23" s="1"/>
  <c r="C41" i="1"/>
  <c r="E21" i="23" s="1"/>
  <c r="E41" i="1"/>
  <c r="G41" i="1"/>
  <c r="M21" i="23" s="1"/>
  <c r="F40" i="1"/>
  <c r="K15" i="23" s="1"/>
  <c r="D40" i="1"/>
  <c r="G15" i="23" s="1"/>
  <c r="B40" i="1"/>
  <c r="C15" i="23" s="1"/>
  <c r="A39" i="1"/>
  <c r="A9" i="23" s="1"/>
  <c r="C39" i="1"/>
  <c r="E9" i="23" s="1"/>
  <c r="E39" i="1"/>
  <c r="I9" i="23" s="1"/>
  <c r="G39" i="1"/>
  <c r="M9" i="23" s="1"/>
  <c r="F38" i="1"/>
  <c r="K3" i="23" s="1"/>
  <c r="D38" i="1"/>
  <c r="G3" i="23" s="1"/>
  <c r="B38" i="1"/>
  <c r="C3" i="23" s="1"/>
  <c r="B43" i="1"/>
  <c r="C33" i="23" s="1"/>
  <c r="E42" i="1"/>
  <c r="A42" i="1"/>
  <c r="A27" i="23" s="1"/>
  <c r="D41" i="1"/>
  <c r="G21" i="23" s="1"/>
  <c r="G40" i="1"/>
  <c r="M15" i="23" s="1"/>
  <c r="C40" i="1"/>
  <c r="E15" i="23" s="1"/>
  <c r="B39" i="1"/>
  <c r="C9" i="23" s="1"/>
  <c r="F39" i="1"/>
  <c r="K9" i="23" s="1"/>
  <c r="E38" i="1"/>
  <c r="I3" i="23" s="1"/>
  <c r="I36" i="1"/>
  <c r="D43" i="1"/>
  <c r="C43" i="1"/>
  <c r="G43" i="1"/>
  <c r="L21" i="18" l="1"/>
  <c r="I27" i="23"/>
  <c r="D27" i="18"/>
  <c r="I21" i="23"/>
  <c r="I22" i="23" s="1"/>
  <c r="C27" i="23"/>
  <c r="L9" i="20"/>
  <c r="J15" i="18"/>
  <c r="E27" i="23"/>
  <c r="F15" i="21"/>
  <c r="L15" i="18"/>
  <c r="G27" i="23"/>
  <c r="J3" i="19"/>
  <c r="J15" i="22"/>
  <c r="L27" i="20"/>
  <c r="K21" i="23"/>
  <c r="L21" i="23" s="1"/>
  <c r="D15" i="15"/>
  <c r="G16" i="19"/>
  <c r="C16" i="19"/>
  <c r="A16" i="19"/>
  <c r="J9" i="19"/>
  <c r="H3" i="19"/>
  <c r="L9" i="19"/>
  <c r="H21" i="19"/>
  <c r="M16" i="19"/>
  <c r="C10" i="19"/>
  <c r="A28" i="19"/>
  <c r="A4" i="14"/>
  <c r="C10" i="17"/>
  <c r="L3" i="17"/>
  <c r="K4" i="15"/>
  <c r="A10" i="15"/>
  <c r="L9" i="18"/>
  <c r="I4" i="18"/>
  <c r="G10" i="14"/>
  <c r="H15" i="14"/>
  <c r="N9" i="17"/>
  <c r="E28" i="17"/>
  <c r="E10" i="15"/>
  <c r="I10" i="15"/>
  <c r="H21" i="21"/>
  <c r="J15" i="21"/>
  <c r="N9" i="21"/>
  <c r="J21" i="21"/>
  <c r="H3" i="21"/>
  <c r="L15" i="21"/>
  <c r="I4" i="21"/>
  <c r="M16" i="21"/>
  <c r="A16" i="21"/>
  <c r="E28" i="21"/>
  <c r="K4" i="21"/>
  <c r="A10" i="21"/>
  <c r="M22" i="21"/>
  <c r="C28" i="21"/>
  <c r="L9" i="21"/>
  <c r="F3" i="21"/>
  <c r="D15" i="21"/>
  <c r="H27" i="21"/>
  <c r="J27" i="21"/>
  <c r="D21" i="21"/>
  <c r="F9" i="21"/>
  <c r="B21" i="21"/>
  <c r="C10" i="21"/>
  <c r="A28" i="21"/>
  <c r="M4" i="21"/>
  <c r="K22" i="21"/>
  <c r="I10" i="21"/>
  <c r="G16" i="21"/>
  <c r="J9" i="18"/>
  <c r="E4" i="14"/>
  <c r="K10" i="17"/>
  <c r="J21" i="17"/>
  <c r="L15" i="17"/>
  <c r="H9" i="15"/>
  <c r="G22" i="21"/>
  <c r="I16" i="21"/>
  <c r="M10" i="21"/>
  <c r="I22" i="21"/>
  <c r="E16" i="21"/>
  <c r="G10" i="21"/>
  <c r="G4" i="21"/>
  <c r="K16" i="21"/>
  <c r="J3" i="21"/>
  <c r="N15" i="21"/>
  <c r="B15" i="21"/>
  <c r="F27" i="21"/>
  <c r="L3" i="21"/>
  <c r="B9" i="21"/>
  <c r="N21" i="21"/>
  <c r="D27" i="21"/>
  <c r="K10" i="21"/>
  <c r="E4" i="21"/>
  <c r="C16" i="21"/>
  <c r="G28" i="21"/>
  <c r="I28" i="21"/>
  <c r="C22" i="21"/>
  <c r="E10" i="21"/>
  <c r="A22" i="21"/>
  <c r="D9" i="21"/>
  <c r="B27" i="21"/>
  <c r="N3" i="21"/>
  <c r="J9" i="21"/>
  <c r="H15" i="21"/>
  <c r="F21" i="21"/>
  <c r="E22" i="21"/>
  <c r="J3" i="23"/>
  <c r="I4" i="23"/>
  <c r="N15" i="23"/>
  <c r="M16" i="23"/>
  <c r="D33" i="23"/>
  <c r="C34" i="23"/>
  <c r="N9" i="23"/>
  <c r="M10" i="23"/>
  <c r="D15" i="23"/>
  <c r="C16" i="23"/>
  <c r="L15" i="23"/>
  <c r="K16" i="23"/>
  <c r="J21" i="23"/>
  <c r="B21" i="23"/>
  <c r="A22" i="23"/>
  <c r="B33" i="23"/>
  <c r="A34" i="23"/>
  <c r="B3" i="23"/>
  <c r="A4" i="23"/>
  <c r="N3" i="23"/>
  <c r="M4" i="23"/>
  <c r="B15" i="23"/>
  <c r="A16" i="23"/>
  <c r="E28" i="23"/>
  <c r="D27" i="23"/>
  <c r="C28" i="23"/>
  <c r="D9" i="23"/>
  <c r="C10" i="23"/>
  <c r="B27" i="23"/>
  <c r="A28" i="23"/>
  <c r="H3" i="23"/>
  <c r="G4" i="23"/>
  <c r="F9" i="23"/>
  <c r="E10" i="23"/>
  <c r="J43" i="1"/>
  <c r="C33" i="24" s="1"/>
  <c r="I42" i="1"/>
  <c r="A27" i="24" s="1"/>
  <c r="K42" i="1"/>
  <c r="E27" i="24" s="1"/>
  <c r="M42" i="1"/>
  <c r="I27" i="24" s="1"/>
  <c r="O42" i="1"/>
  <c r="M27" i="24" s="1"/>
  <c r="N41" i="1"/>
  <c r="K21" i="24" s="1"/>
  <c r="L41" i="1"/>
  <c r="G21" i="24" s="1"/>
  <c r="J41" i="1"/>
  <c r="C21" i="24" s="1"/>
  <c r="I40" i="1"/>
  <c r="A15" i="24" s="1"/>
  <c r="K40" i="1"/>
  <c r="E15" i="24" s="1"/>
  <c r="M40" i="1"/>
  <c r="I15" i="24" s="1"/>
  <c r="O40" i="1"/>
  <c r="M15" i="24" s="1"/>
  <c r="N39" i="1"/>
  <c r="K9" i="24" s="1"/>
  <c r="L39" i="1"/>
  <c r="G9" i="24" s="1"/>
  <c r="J39" i="1"/>
  <c r="C9" i="24" s="1"/>
  <c r="O38" i="1"/>
  <c r="M3" i="24" s="1"/>
  <c r="M38" i="1"/>
  <c r="I3" i="24" s="1"/>
  <c r="K38" i="1"/>
  <c r="E3" i="24" s="1"/>
  <c r="Q36" i="1"/>
  <c r="H1" i="24"/>
  <c r="M43" i="1"/>
  <c r="L43" i="1"/>
  <c r="I43" i="1"/>
  <c r="A33" i="24" s="1"/>
  <c r="L42" i="1"/>
  <c r="G27" i="24" s="1"/>
  <c r="O41" i="1"/>
  <c r="M21" i="24" s="1"/>
  <c r="K41" i="1"/>
  <c r="E21" i="24" s="1"/>
  <c r="J40" i="1"/>
  <c r="C15" i="24" s="1"/>
  <c r="N40" i="1"/>
  <c r="K15" i="24" s="1"/>
  <c r="M39" i="1"/>
  <c r="I9" i="24" s="1"/>
  <c r="I39" i="1"/>
  <c r="A9" i="24" s="1"/>
  <c r="L38" i="1"/>
  <c r="G3" i="24" s="1"/>
  <c r="J42" i="1"/>
  <c r="C27" i="24" s="1"/>
  <c r="N42" i="1"/>
  <c r="K27" i="24" s="1"/>
  <c r="M41" i="1"/>
  <c r="I21" i="24" s="1"/>
  <c r="I41" i="1"/>
  <c r="A21" i="24" s="1"/>
  <c r="L40" i="1"/>
  <c r="G15" i="24" s="1"/>
  <c r="O39" i="1"/>
  <c r="M9" i="24" s="1"/>
  <c r="K39" i="1"/>
  <c r="E9" i="24" s="1"/>
  <c r="N38" i="1"/>
  <c r="K3" i="24" s="1"/>
  <c r="J38" i="1"/>
  <c r="C3" i="24" s="1"/>
  <c r="I38" i="1"/>
  <c r="A3" i="24" s="1"/>
  <c r="N43" i="1"/>
  <c r="K43" i="1"/>
  <c r="O43" i="1"/>
  <c r="L9" i="23"/>
  <c r="K10" i="23"/>
  <c r="F15" i="23"/>
  <c r="E16" i="23"/>
  <c r="H21" i="23"/>
  <c r="G22" i="23"/>
  <c r="I28" i="23"/>
  <c r="D3" i="23"/>
  <c r="C4" i="23"/>
  <c r="L3" i="23"/>
  <c r="K4" i="23"/>
  <c r="J9" i="23"/>
  <c r="I10" i="23"/>
  <c r="B9" i="23"/>
  <c r="A10" i="23"/>
  <c r="H15" i="23"/>
  <c r="G16" i="23"/>
  <c r="N21" i="23"/>
  <c r="M22" i="23"/>
  <c r="F21" i="23"/>
  <c r="E22" i="23"/>
  <c r="G28" i="23"/>
  <c r="F3" i="23"/>
  <c r="E4" i="23"/>
  <c r="H9" i="23"/>
  <c r="G10" i="23"/>
  <c r="J15" i="23"/>
  <c r="I16" i="23"/>
  <c r="D21" i="23"/>
  <c r="C22" i="23"/>
  <c r="N27" i="23"/>
  <c r="M28" i="23"/>
  <c r="K28" i="23"/>
  <c r="J15" i="2" l="1"/>
  <c r="J21" i="18"/>
  <c r="L21" i="21"/>
  <c r="L15" i="22"/>
  <c r="J27" i="17"/>
  <c r="L3" i="15"/>
  <c r="D21" i="18"/>
  <c r="L21" i="15"/>
  <c r="L27" i="17"/>
  <c r="L21" i="19"/>
  <c r="D15" i="2"/>
  <c r="H15" i="2"/>
  <c r="F15" i="2"/>
  <c r="H15" i="15"/>
  <c r="H9" i="21"/>
  <c r="F27" i="18"/>
  <c r="E28" i="18"/>
  <c r="G16" i="15"/>
  <c r="E4" i="19"/>
  <c r="B3" i="15"/>
  <c r="K16" i="19"/>
  <c r="B9" i="19"/>
  <c r="F15" i="18"/>
  <c r="K4" i="19"/>
  <c r="N3" i="19"/>
  <c r="H15" i="19"/>
  <c r="G10" i="18"/>
  <c r="K4" i="18"/>
  <c r="B3" i="20"/>
  <c r="D33" i="18"/>
  <c r="N15" i="18"/>
  <c r="J27" i="2"/>
  <c r="E28" i="19"/>
  <c r="N21" i="18"/>
  <c r="L27" i="2"/>
  <c r="M28" i="22"/>
  <c r="A28" i="22"/>
  <c r="D3" i="20"/>
  <c r="C34" i="20"/>
  <c r="L27" i="15"/>
  <c r="K28" i="14"/>
  <c r="L27" i="14"/>
  <c r="L27" i="19"/>
  <c r="K22" i="18"/>
  <c r="D33" i="17"/>
  <c r="D33" i="15"/>
  <c r="N27" i="21"/>
  <c r="A34" i="18"/>
  <c r="B33" i="15"/>
  <c r="L27" i="21"/>
  <c r="I28" i="17"/>
  <c r="B33" i="17"/>
  <c r="M28" i="15"/>
  <c r="G28" i="19"/>
  <c r="G28" i="2"/>
  <c r="H27" i="18"/>
  <c r="C34" i="2"/>
  <c r="B27" i="17"/>
  <c r="H27" i="14"/>
  <c r="B3" i="21"/>
  <c r="D33" i="21"/>
  <c r="K10" i="15"/>
  <c r="D3" i="18"/>
  <c r="I22" i="18"/>
  <c r="D9" i="18"/>
  <c r="F9" i="18"/>
  <c r="K22" i="23"/>
  <c r="A4" i="20"/>
  <c r="C4" i="20"/>
  <c r="N27" i="18"/>
  <c r="I28" i="14"/>
  <c r="H27" i="19"/>
  <c r="M28" i="14"/>
  <c r="I28" i="2"/>
  <c r="H27" i="17"/>
  <c r="C28" i="22"/>
  <c r="C34" i="22"/>
  <c r="N27" i="20"/>
  <c r="E28" i="20"/>
  <c r="M28" i="18"/>
  <c r="H27" i="2"/>
  <c r="N27" i="19"/>
  <c r="E28" i="14"/>
  <c r="B33" i="18"/>
  <c r="A34" i="2"/>
  <c r="A4" i="21"/>
  <c r="H27" i="15"/>
  <c r="G28" i="15"/>
  <c r="L21" i="14"/>
  <c r="I28" i="18"/>
  <c r="D27" i="14"/>
  <c r="K28" i="19"/>
  <c r="B33" i="19"/>
  <c r="K22" i="14"/>
  <c r="F27" i="15"/>
  <c r="J27" i="18"/>
  <c r="C28" i="15"/>
  <c r="G28" i="14"/>
  <c r="D33" i="2"/>
  <c r="C4" i="21"/>
  <c r="H15" i="22"/>
  <c r="K28" i="22"/>
  <c r="F27" i="22"/>
  <c r="N27" i="22"/>
  <c r="B33" i="22"/>
  <c r="D27" i="22"/>
  <c r="H27" i="22"/>
  <c r="B27" i="22"/>
  <c r="J27" i="22"/>
  <c r="D33" i="22"/>
  <c r="F27" i="20"/>
  <c r="D33" i="20"/>
  <c r="K28" i="20"/>
  <c r="I28" i="20"/>
  <c r="M28" i="20"/>
  <c r="B27" i="18"/>
  <c r="K28" i="2"/>
  <c r="B3" i="17"/>
  <c r="N27" i="2"/>
  <c r="A34" i="19"/>
  <c r="J27" i="19"/>
  <c r="A4" i="17"/>
  <c r="C28" i="14"/>
  <c r="K16" i="18"/>
  <c r="A34" i="14"/>
  <c r="N27" i="15"/>
  <c r="N27" i="14"/>
  <c r="L27" i="22"/>
  <c r="E28" i="22"/>
  <c r="A34" i="22"/>
  <c r="G28" i="22"/>
  <c r="I28" i="22"/>
  <c r="J27" i="20"/>
  <c r="H27" i="20"/>
  <c r="B33" i="20"/>
  <c r="A34" i="20"/>
  <c r="G28" i="20"/>
  <c r="L27" i="18"/>
  <c r="M22" i="14"/>
  <c r="N21" i="14"/>
  <c r="C28" i="18"/>
  <c r="C34" i="19"/>
  <c r="A34" i="15"/>
  <c r="C34" i="15"/>
  <c r="A34" i="17"/>
  <c r="K28" i="18"/>
  <c r="G28" i="17"/>
  <c r="B27" i="14"/>
  <c r="B33" i="2"/>
  <c r="C34" i="21"/>
  <c r="D3" i="21"/>
  <c r="B33" i="21"/>
  <c r="C34" i="18"/>
  <c r="A28" i="14"/>
  <c r="H3" i="17"/>
  <c r="J27" i="14"/>
  <c r="I28" i="19"/>
  <c r="G28" i="18"/>
  <c r="C34" i="17"/>
  <c r="D33" i="14"/>
  <c r="E28" i="15"/>
  <c r="J27" i="15"/>
  <c r="F27" i="19"/>
  <c r="D33" i="19"/>
  <c r="M28" i="19"/>
  <c r="I28" i="15"/>
  <c r="C34" i="14"/>
  <c r="M28" i="17"/>
  <c r="A28" i="18"/>
  <c r="M22" i="18"/>
  <c r="K28" i="17"/>
  <c r="M28" i="2"/>
  <c r="B33" i="14"/>
  <c r="F27" i="14"/>
  <c r="K28" i="15"/>
  <c r="N27" i="17"/>
  <c r="D27" i="15"/>
  <c r="K28" i="21"/>
  <c r="M28" i="21"/>
  <c r="A34" i="21"/>
  <c r="I4" i="2"/>
  <c r="M16" i="2"/>
  <c r="A28" i="2"/>
  <c r="D3" i="2"/>
  <c r="E16" i="2"/>
  <c r="E4" i="2"/>
  <c r="K16" i="2"/>
  <c r="G16" i="2"/>
  <c r="L15" i="2"/>
  <c r="E28" i="2"/>
  <c r="N9" i="2"/>
  <c r="A4" i="2"/>
  <c r="C4" i="2"/>
  <c r="A22" i="2"/>
  <c r="I10" i="14"/>
  <c r="A22" i="15"/>
  <c r="F15" i="15"/>
  <c r="H9" i="17"/>
  <c r="I16" i="14"/>
  <c r="K10" i="19"/>
  <c r="F15" i="19"/>
  <c r="L15" i="19"/>
  <c r="L3" i="19"/>
  <c r="K22" i="19"/>
  <c r="M4" i="19"/>
  <c r="C28" i="19"/>
  <c r="I4" i="19"/>
  <c r="A28" i="15"/>
  <c r="H21" i="15"/>
  <c r="E16" i="19"/>
  <c r="G4" i="19"/>
  <c r="I10" i="19"/>
  <c r="B15" i="19"/>
  <c r="N9" i="19"/>
  <c r="F21" i="19"/>
  <c r="M10" i="15"/>
  <c r="F3" i="15"/>
  <c r="F21" i="15"/>
  <c r="A4" i="18"/>
  <c r="M10" i="18"/>
  <c r="G4" i="18"/>
  <c r="B15" i="18"/>
  <c r="G16" i="18"/>
  <c r="C22" i="18"/>
  <c r="F3" i="18"/>
  <c r="H9" i="18"/>
  <c r="J3" i="18"/>
  <c r="A4" i="15"/>
  <c r="M22" i="15"/>
  <c r="D3" i="15"/>
  <c r="G4" i="2"/>
  <c r="H9" i="2"/>
  <c r="M10" i="2"/>
  <c r="C4" i="14"/>
  <c r="J3" i="2"/>
  <c r="M4" i="14"/>
  <c r="D27" i="17"/>
  <c r="K4" i="17"/>
  <c r="F9" i="17"/>
  <c r="D3" i="17"/>
  <c r="N3" i="17"/>
  <c r="N15" i="2"/>
  <c r="M22" i="2"/>
  <c r="H9" i="14"/>
  <c r="A10" i="14"/>
  <c r="A10" i="18"/>
  <c r="G22" i="15"/>
  <c r="N3" i="15"/>
  <c r="B9" i="15"/>
  <c r="H3" i="2"/>
  <c r="N3" i="2"/>
  <c r="C10" i="2"/>
  <c r="F3" i="14"/>
  <c r="G16" i="14"/>
  <c r="K16" i="14"/>
  <c r="J21" i="14"/>
  <c r="D9" i="17"/>
  <c r="G22" i="17"/>
  <c r="F21" i="17"/>
  <c r="J9" i="17"/>
  <c r="D21" i="17"/>
  <c r="B9" i="2"/>
  <c r="B15" i="2"/>
  <c r="B3" i="2"/>
  <c r="G4" i="14"/>
  <c r="H21" i="17"/>
  <c r="C28" i="17"/>
  <c r="B21" i="14"/>
  <c r="J3" i="14"/>
  <c r="H21" i="20"/>
  <c r="B15" i="20"/>
  <c r="J9" i="20"/>
  <c r="F21" i="20"/>
  <c r="D15" i="20"/>
  <c r="J3" i="20"/>
  <c r="N15" i="20"/>
  <c r="F3" i="20"/>
  <c r="J15" i="20"/>
  <c r="L3" i="20"/>
  <c r="N21" i="20"/>
  <c r="H3" i="20"/>
  <c r="L15" i="20"/>
  <c r="M22" i="20"/>
  <c r="K16" i="20"/>
  <c r="F21" i="18"/>
  <c r="B9" i="18"/>
  <c r="M4" i="18"/>
  <c r="C10" i="18"/>
  <c r="L3" i="18"/>
  <c r="H3" i="18"/>
  <c r="E4" i="18"/>
  <c r="B21" i="18"/>
  <c r="D15" i="18"/>
  <c r="I10" i="18"/>
  <c r="D21" i="15"/>
  <c r="J15" i="15"/>
  <c r="E22" i="15"/>
  <c r="I16" i="15"/>
  <c r="N21" i="2"/>
  <c r="C22" i="2"/>
  <c r="D21" i="14"/>
  <c r="I22" i="14"/>
  <c r="K4" i="2"/>
  <c r="E16" i="14"/>
  <c r="F15" i="17"/>
  <c r="G10" i="17"/>
  <c r="L21" i="17"/>
  <c r="A22" i="17"/>
  <c r="E10" i="17"/>
  <c r="F27" i="2"/>
  <c r="F9" i="2"/>
  <c r="F3" i="2"/>
  <c r="A22" i="14"/>
  <c r="N9" i="18"/>
  <c r="G22" i="18"/>
  <c r="B15" i="15"/>
  <c r="N21" i="15"/>
  <c r="C16" i="15"/>
  <c r="F21" i="2"/>
  <c r="I10" i="2"/>
  <c r="B21" i="2"/>
  <c r="F15" i="14"/>
  <c r="E10" i="14"/>
  <c r="L9" i="14"/>
  <c r="J3" i="15"/>
  <c r="D15" i="14"/>
  <c r="E4" i="15"/>
  <c r="K10" i="18"/>
  <c r="L9" i="15"/>
  <c r="D9" i="15"/>
  <c r="E16" i="15"/>
  <c r="I4" i="15"/>
  <c r="E10" i="2"/>
  <c r="J21" i="2"/>
  <c r="K10" i="14"/>
  <c r="K4" i="14"/>
  <c r="D9" i="14"/>
  <c r="H3" i="14"/>
  <c r="M10" i="17"/>
  <c r="F27" i="17"/>
  <c r="C22" i="17"/>
  <c r="I4" i="17"/>
  <c r="I10" i="17"/>
  <c r="D21" i="2"/>
  <c r="C28" i="2"/>
  <c r="N3" i="14"/>
  <c r="N3" i="18"/>
  <c r="E22" i="18"/>
  <c r="J21" i="15"/>
  <c r="F9" i="15"/>
  <c r="N15" i="15"/>
  <c r="A16" i="2"/>
  <c r="I16" i="2"/>
  <c r="C10" i="14"/>
  <c r="B3" i="14"/>
  <c r="L9" i="2"/>
  <c r="H21" i="14"/>
  <c r="J9" i="14"/>
  <c r="I16" i="17"/>
  <c r="N21" i="17"/>
  <c r="A16" i="17"/>
  <c r="E22" i="17"/>
  <c r="M16" i="17"/>
  <c r="D9" i="2"/>
  <c r="M4" i="2"/>
  <c r="A16" i="14"/>
  <c r="K22" i="17"/>
  <c r="F3" i="17"/>
  <c r="B9" i="14"/>
  <c r="F21" i="14"/>
  <c r="F15" i="20"/>
  <c r="N3" i="20"/>
  <c r="L21" i="20"/>
  <c r="H15" i="20"/>
  <c r="N9" i="20"/>
  <c r="J21" i="20"/>
  <c r="D9" i="20"/>
  <c r="B27" i="20"/>
  <c r="H9" i="20"/>
  <c r="D21" i="20"/>
  <c r="B9" i="20"/>
  <c r="D27" i="20"/>
  <c r="F9" i="20"/>
  <c r="B21" i="20"/>
  <c r="G4" i="20"/>
  <c r="M16" i="18"/>
  <c r="H21" i="18"/>
  <c r="I16" i="18"/>
  <c r="C16" i="18"/>
  <c r="H15" i="18"/>
  <c r="A22" i="18"/>
  <c r="E16" i="18"/>
  <c r="A16" i="18"/>
  <c r="E10" i="18"/>
  <c r="C4" i="18"/>
  <c r="H3" i="15"/>
  <c r="N9" i="15"/>
  <c r="B21" i="15"/>
  <c r="J9" i="15"/>
  <c r="C16" i="2"/>
  <c r="A10" i="2"/>
  <c r="B27" i="2"/>
  <c r="E22" i="14"/>
  <c r="N9" i="14"/>
  <c r="C22" i="14"/>
  <c r="L3" i="14"/>
  <c r="H15" i="17"/>
  <c r="A28" i="17"/>
  <c r="M4" i="17"/>
  <c r="N15" i="17"/>
  <c r="B21" i="17"/>
  <c r="J9" i="2"/>
  <c r="G10" i="2"/>
  <c r="J15" i="14"/>
  <c r="C16" i="14"/>
  <c r="B3" i="18"/>
  <c r="L15" i="15"/>
  <c r="B27" i="15"/>
  <c r="G10" i="15"/>
  <c r="M4" i="15"/>
  <c r="H21" i="2"/>
  <c r="K22" i="2"/>
  <c r="L15" i="14"/>
  <c r="G22" i="14"/>
  <c r="L3" i="2"/>
  <c r="D3" i="14"/>
  <c r="L9" i="17"/>
  <c r="I22" i="17"/>
  <c r="J3" i="17"/>
  <c r="K16" i="17"/>
  <c r="C16" i="17"/>
  <c r="K10" i="2"/>
  <c r="L21" i="2"/>
  <c r="G22" i="2"/>
  <c r="M16" i="14"/>
  <c r="B9" i="17"/>
  <c r="G16" i="17"/>
  <c r="F9" i="14"/>
  <c r="B15" i="14"/>
  <c r="K10" i="20"/>
  <c r="G22" i="20"/>
  <c r="A16" i="20"/>
  <c r="I10" i="20"/>
  <c r="E22" i="20"/>
  <c r="C16" i="20"/>
  <c r="I4" i="20"/>
  <c r="M16" i="20"/>
  <c r="E4" i="20"/>
  <c r="I16" i="20"/>
  <c r="K4" i="20"/>
  <c r="C28" i="20"/>
  <c r="A22" i="20"/>
  <c r="N15" i="19"/>
  <c r="B21" i="19"/>
  <c r="N21" i="19"/>
  <c r="C22" i="19"/>
  <c r="G10" i="19"/>
  <c r="M10" i="19"/>
  <c r="E22" i="19"/>
  <c r="K22" i="15"/>
  <c r="A16" i="15"/>
  <c r="G22" i="19"/>
  <c r="E10" i="19"/>
  <c r="C4" i="19"/>
  <c r="J15" i="19"/>
  <c r="J21" i="19"/>
  <c r="F3" i="19"/>
  <c r="M10" i="14"/>
  <c r="A10" i="17"/>
  <c r="M22" i="17"/>
  <c r="I22" i="2"/>
  <c r="I4" i="14"/>
  <c r="J15" i="17"/>
  <c r="N15" i="14"/>
  <c r="E16" i="20"/>
  <c r="K22" i="20"/>
  <c r="M10" i="20"/>
  <c r="C10" i="20"/>
  <c r="G10" i="20"/>
  <c r="A10" i="20"/>
  <c r="B27" i="19"/>
  <c r="F9" i="19"/>
  <c r="I16" i="19"/>
  <c r="A10" i="19"/>
  <c r="I22" i="15"/>
  <c r="A22" i="19"/>
  <c r="D21" i="19"/>
  <c r="D27" i="19"/>
  <c r="C10" i="15"/>
  <c r="G4" i="15"/>
  <c r="C4" i="15"/>
  <c r="K16" i="22"/>
  <c r="A10" i="22"/>
  <c r="E10" i="22"/>
  <c r="K4" i="22"/>
  <c r="M10" i="22"/>
  <c r="I22" i="22"/>
  <c r="C4" i="22"/>
  <c r="G16" i="22"/>
  <c r="A4" i="22"/>
  <c r="E4" i="22"/>
  <c r="M4" i="22"/>
  <c r="G10" i="22"/>
  <c r="A16" i="22"/>
  <c r="I16" i="22"/>
  <c r="K22" i="22"/>
  <c r="C22" i="22"/>
  <c r="G4" i="22"/>
  <c r="A22" i="22"/>
  <c r="M22" i="22"/>
  <c r="C16" i="22"/>
  <c r="I10" i="22"/>
  <c r="E22" i="22"/>
  <c r="I4" i="22"/>
  <c r="K10" i="22"/>
  <c r="C10" i="22"/>
  <c r="E16" i="22"/>
  <c r="M16" i="22"/>
  <c r="G22" i="22"/>
  <c r="E4" i="17"/>
  <c r="D15" i="17"/>
  <c r="C4" i="17"/>
  <c r="E22" i="2"/>
  <c r="B15" i="17"/>
  <c r="E16" i="17"/>
  <c r="D27" i="2"/>
  <c r="M4" i="20"/>
  <c r="G16" i="20"/>
  <c r="I22" i="20"/>
  <c r="A28" i="20"/>
  <c r="C22" i="20"/>
  <c r="E10" i="20"/>
  <c r="D9" i="19"/>
  <c r="D3" i="19"/>
  <c r="I22" i="19"/>
  <c r="B3" i="19"/>
  <c r="K16" i="15"/>
  <c r="M22" i="19"/>
  <c r="H9" i="19"/>
  <c r="A4" i="19"/>
  <c r="C22" i="15"/>
  <c r="M16" i="15"/>
  <c r="B9" i="22"/>
  <c r="F9" i="22"/>
  <c r="L3" i="22"/>
  <c r="N9" i="22"/>
  <c r="J21" i="22"/>
  <c r="D3" i="22"/>
  <c r="B3" i="22"/>
  <c r="F3" i="22"/>
  <c r="N3" i="22"/>
  <c r="H9" i="22"/>
  <c r="B15" i="22"/>
  <c r="L21" i="22"/>
  <c r="D21" i="22"/>
  <c r="H3" i="22"/>
  <c r="B21" i="22"/>
  <c r="N21" i="22"/>
  <c r="D15" i="22"/>
  <c r="J9" i="22"/>
  <c r="F21" i="22"/>
  <c r="J3" i="22"/>
  <c r="L9" i="22"/>
  <c r="D9" i="22"/>
  <c r="F15" i="22"/>
  <c r="N15" i="22"/>
  <c r="H21" i="22"/>
  <c r="G4" i="17"/>
  <c r="C4" i="24"/>
  <c r="H15" i="24"/>
  <c r="G16" i="24"/>
  <c r="C28" i="24"/>
  <c r="B9" i="24"/>
  <c r="A10" i="24"/>
  <c r="F21" i="24"/>
  <c r="E22" i="24"/>
  <c r="H27" i="24"/>
  <c r="G28" i="24"/>
  <c r="F3" i="24"/>
  <c r="E4" i="24"/>
  <c r="N3" i="24"/>
  <c r="M4" i="24"/>
  <c r="H9" i="24"/>
  <c r="N15" i="24"/>
  <c r="M16" i="24"/>
  <c r="F15" i="24"/>
  <c r="E16" i="24"/>
  <c r="D21" i="24"/>
  <c r="C22" i="24"/>
  <c r="L21" i="24"/>
  <c r="K22" i="24"/>
  <c r="J27" i="24"/>
  <c r="I28" i="24"/>
  <c r="B27" i="24"/>
  <c r="A28" i="24"/>
  <c r="F9" i="24"/>
  <c r="J21" i="24"/>
  <c r="I22" i="24"/>
  <c r="L15" i="24"/>
  <c r="K16" i="24"/>
  <c r="A4" i="24"/>
  <c r="B3" i="24"/>
  <c r="L3" i="24"/>
  <c r="K4" i="24"/>
  <c r="N9" i="24"/>
  <c r="M10" i="24"/>
  <c r="B21" i="24"/>
  <c r="A22" i="24"/>
  <c r="L27" i="24"/>
  <c r="K28" i="24"/>
  <c r="H3" i="24"/>
  <c r="G4" i="24"/>
  <c r="J9" i="24"/>
  <c r="I10" i="24"/>
  <c r="D15" i="24"/>
  <c r="C16" i="24"/>
  <c r="N21" i="24"/>
  <c r="M22" i="24"/>
  <c r="B33" i="24"/>
  <c r="A34" i="24"/>
  <c r="Q43" i="1"/>
  <c r="A33" i="25" s="1"/>
  <c r="V42" i="1"/>
  <c r="K27" i="25" s="1"/>
  <c r="T42" i="1"/>
  <c r="G27" i="25" s="1"/>
  <c r="R42" i="1"/>
  <c r="C27" i="25" s="1"/>
  <c r="Q41" i="1"/>
  <c r="A21" i="25" s="1"/>
  <c r="S41" i="1"/>
  <c r="E21" i="25" s="1"/>
  <c r="U41" i="1"/>
  <c r="I21" i="25" s="1"/>
  <c r="W42" i="1"/>
  <c r="M27" i="25" s="1"/>
  <c r="S42" i="1"/>
  <c r="E27" i="25" s="1"/>
  <c r="R41" i="1"/>
  <c r="C21" i="25" s="1"/>
  <c r="W41" i="1"/>
  <c r="M21" i="25" s="1"/>
  <c r="R43" i="1"/>
  <c r="C33" i="25" s="1"/>
  <c r="U42" i="1"/>
  <c r="I27" i="25" s="1"/>
  <c r="T41" i="1"/>
  <c r="G21" i="25" s="1"/>
  <c r="V41" i="1"/>
  <c r="K21" i="25" s="1"/>
  <c r="U40" i="1"/>
  <c r="I15" i="25" s="1"/>
  <c r="Q40" i="1"/>
  <c r="A15" i="25" s="1"/>
  <c r="T39" i="1"/>
  <c r="G9" i="25" s="1"/>
  <c r="W38" i="1"/>
  <c r="M3" i="25" s="1"/>
  <c r="Q38" i="1"/>
  <c r="A3" i="25" s="1"/>
  <c r="S39" i="1"/>
  <c r="E9" i="25" s="1"/>
  <c r="T38" i="1"/>
  <c r="G3" i="25" s="1"/>
  <c r="T40" i="1"/>
  <c r="G15" i="25" s="1"/>
  <c r="U39" i="1"/>
  <c r="I9" i="25" s="1"/>
  <c r="R38" i="1"/>
  <c r="C3" i="25" s="1"/>
  <c r="S43" i="1"/>
  <c r="U43" i="1"/>
  <c r="V43" i="1"/>
  <c r="W43" i="1"/>
  <c r="Q42" i="1"/>
  <c r="A27" i="25" s="1"/>
  <c r="W40" i="1"/>
  <c r="M15" i="25" s="1"/>
  <c r="S40" i="1"/>
  <c r="E15" i="25" s="1"/>
  <c r="R39" i="1"/>
  <c r="C9" i="25" s="1"/>
  <c r="V39" i="1"/>
  <c r="K9" i="25" s="1"/>
  <c r="U38" i="1"/>
  <c r="I3" i="25" s="1"/>
  <c r="S38" i="1"/>
  <c r="E3" i="25" s="1"/>
  <c r="V40" i="1"/>
  <c r="K15" i="25" s="1"/>
  <c r="R40" i="1"/>
  <c r="C15" i="25" s="1"/>
  <c r="W39" i="1"/>
  <c r="M9" i="25" s="1"/>
  <c r="H1" i="25"/>
  <c r="Q39" i="1"/>
  <c r="A9" i="25" s="1"/>
  <c r="V38" i="1"/>
  <c r="K3" i="25" s="1"/>
  <c r="T43" i="1"/>
  <c r="J3" i="24"/>
  <c r="I4" i="24"/>
  <c r="D9" i="24"/>
  <c r="L9" i="24"/>
  <c r="K10" i="24"/>
  <c r="J15" i="24"/>
  <c r="I16" i="24"/>
  <c r="B15" i="24"/>
  <c r="A16" i="24"/>
  <c r="H21" i="24"/>
  <c r="G22" i="24"/>
  <c r="N27" i="24"/>
  <c r="M28" i="24"/>
  <c r="F27" i="24"/>
  <c r="E28" i="24"/>
  <c r="D33" i="24"/>
  <c r="C34" i="24"/>
  <c r="C16" i="25" l="1"/>
  <c r="D15" i="25"/>
  <c r="L9" i="25"/>
  <c r="K10" i="25"/>
  <c r="F15" i="25"/>
  <c r="E16" i="25"/>
  <c r="B27" i="25"/>
  <c r="A28" i="25"/>
  <c r="J9" i="25"/>
  <c r="I10" i="25"/>
  <c r="G4" i="25"/>
  <c r="B3" i="25"/>
  <c r="A4" i="25"/>
  <c r="H9" i="25"/>
  <c r="G10" i="25"/>
  <c r="J15" i="25"/>
  <c r="I16" i="25"/>
  <c r="H21" i="25"/>
  <c r="G22" i="25"/>
  <c r="D33" i="25"/>
  <c r="C34" i="25"/>
  <c r="D21" i="25"/>
  <c r="C22" i="25"/>
  <c r="N27" i="25"/>
  <c r="M28" i="25"/>
  <c r="F21" i="25"/>
  <c r="E22" i="25"/>
  <c r="D27" i="25"/>
  <c r="C28" i="25"/>
  <c r="L27" i="25"/>
  <c r="K28" i="25"/>
  <c r="L3" i="25"/>
  <c r="K4" i="25"/>
  <c r="E4" i="25"/>
  <c r="B9" i="25"/>
  <c r="A10" i="25"/>
  <c r="M10" i="25"/>
  <c r="N9" i="25"/>
  <c r="K16" i="25"/>
  <c r="L15" i="25"/>
  <c r="I4" i="25"/>
  <c r="C10" i="25"/>
  <c r="N15" i="25"/>
  <c r="M16" i="25"/>
  <c r="D3" i="25"/>
  <c r="C4" i="25"/>
  <c r="H15" i="25"/>
  <c r="G16" i="25"/>
  <c r="E10" i="25"/>
  <c r="F9" i="25"/>
  <c r="N3" i="25"/>
  <c r="M4" i="25"/>
  <c r="B15" i="25"/>
  <c r="A16" i="25"/>
  <c r="L21" i="25"/>
  <c r="K22" i="25"/>
  <c r="J27" i="25"/>
  <c r="I28" i="25"/>
  <c r="N21" i="25"/>
  <c r="M22" i="25"/>
  <c r="F27" i="25"/>
  <c r="E28" i="25"/>
  <c r="J21" i="25"/>
  <c r="I22" i="25"/>
  <c r="B21" i="25"/>
  <c r="A22" i="25"/>
  <c r="H27" i="25"/>
  <c r="G28" i="25"/>
  <c r="B33" i="25"/>
  <c r="A3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Z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<sst xmlns="http://schemas.openxmlformats.org/spreadsheetml/2006/main" count="997" uniqueCount="51">
  <si>
    <t>Year</t>
  </si>
  <si>
    <t>Start Day</t>
  </si>
  <si>
    <t>[42]</t>
  </si>
  <si>
    <t>Month</t>
  </si>
  <si>
    <t>© 2005-2009 Vertex42 LLC</t>
  </si>
  <si>
    <t>Date</t>
  </si>
  <si>
    <t>© 2009 Vertex42 LLC</t>
  </si>
  <si>
    <t/>
  </si>
  <si>
    <t>Calendar Title</t>
  </si>
  <si>
    <t>Notes</t>
  </si>
  <si>
    <t>Vertex42 Calendar Template</t>
  </si>
  <si>
    <t>1:Sun, 2:Mon</t>
  </si>
  <si>
    <t>Vertex42™ Calendar Template</t>
  </si>
  <si>
    <t>http://www.vertex42.com/calendars/</t>
  </si>
  <si>
    <t>Event or Holiday</t>
  </si>
  <si>
    <t>Note: The monthly calendars only show the first 2 holidays/events per day from the list below. You will need to add other events manually.</t>
  </si>
  <si>
    <t>http://www.vertex42.com/calendars/perpetual-calendar.html</t>
  </si>
  <si>
    <t>Labor Day (No School)</t>
  </si>
  <si>
    <t>First Day of School</t>
  </si>
  <si>
    <t>Teacher Work Day (No School)</t>
  </si>
  <si>
    <t>Class Days</t>
  </si>
  <si>
    <t>Work Days</t>
  </si>
  <si>
    <t>Summer Break</t>
  </si>
  <si>
    <t>Summer School Starts</t>
  </si>
  <si>
    <t>4th of July Break</t>
  </si>
  <si>
    <t>2nd Summer Session</t>
  </si>
  <si>
    <t>Thanksgiving Break (No School)</t>
  </si>
  <si>
    <t>Spring Break (No School)</t>
  </si>
  <si>
    <t>Winter Break (No School)</t>
  </si>
  <si>
    <t>End of School Outing</t>
  </si>
  <si>
    <t>Bacon Creek</t>
  </si>
  <si>
    <t>Summer School 8-2</t>
  </si>
  <si>
    <t>Sum</t>
  </si>
  <si>
    <t>Memorial Day (No School)</t>
  </si>
  <si>
    <t>Aug 20-22</t>
  </si>
  <si>
    <t>First Day of 2nd Quarter</t>
  </si>
  <si>
    <t>First Day of 2nd Semester</t>
  </si>
  <si>
    <t>End of 3rd Quarter (44days)</t>
  </si>
  <si>
    <t>1st Day of 4th Quarter</t>
  </si>
  <si>
    <t>2025-</t>
  </si>
  <si>
    <t>27-28</t>
  </si>
  <si>
    <t>2025-2026 Boys and Girls Home Academic School Calendar</t>
  </si>
  <si>
    <t>2025-2026</t>
  </si>
  <si>
    <t>End of 1st Quarter (44 Days)</t>
  </si>
  <si>
    <t>End of 2nd Quarter (45 days)end of 1st Sem(89)days</t>
  </si>
  <si>
    <t>Summer Session starts</t>
  </si>
  <si>
    <t>Independence Day (No School)</t>
  </si>
  <si>
    <t>3 &amp; 6 July</t>
  </si>
  <si>
    <t>Teacher Work Day ISASP prep (No School)</t>
  </si>
  <si>
    <t>End of 4th Quarter (45 days)</t>
  </si>
  <si>
    <t>End of 2nd Semester (89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</si>
</sst>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yy"/>
    <numFmt numFmtId="166" formatCode="[$-409]d\-mmm;@"/>
  </numFmts>
  <fonts count="30" x14ac:knownFonts="1">
    <font>
      <sz val="10"/>
      <name val="Arial"/>
    </font>
    <font>
      <u/>
      <sz val="10"/>
      <color indexed="12"/>
      <name val="Tahoma"/>
      <family val="2"/>
    </font>
    <font>
      <sz val="8"/>
      <name val="Arial"/>
      <family val="2"/>
    </font>
    <font>
      <b/>
      <u/>
      <sz val="8"/>
      <color indexed="81"/>
      <name val="Tahoma"/>
      <family val="2"/>
    </font>
    <font>
      <sz val="8"/>
      <color indexed="81"/>
      <name val="Tahoma"/>
      <family val="2"/>
    </font>
    <font>
      <b/>
      <sz val="8"/>
      <color indexed="81"/>
      <name val="Tahoma"/>
      <family val="2"/>
    </font>
    <font>
      <sz val="8"/>
      <color indexed="81"/>
      <name val="Tahoma"/>
    </font>
    <font>
      <sz val="8"/>
      <name val="Arial"/>
    </font>
    <font>
      <b/>
      <sz val="10"/>
      <name val="Verdana"/>
      <family val="2"/>
    </font>
    <font>
      <sz val="10"/>
      <name val="Verdana"/>
      <family val="2"/>
    </font>
    <font>
      <i/>
      <sz val="8"/>
      <name val="Arial"/>
      <family val="2"/>
    </font>
    <font>
      <sz val="9"/>
      <name val="Arial"/>
      <family val="2"/>
    </font>
    <font>
      <sz val="8"/>
      <name val="Verdana"/>
      <family val="2"/>
    </font>
    <font>
      <u/>
      <sz val="8"/>
      <color indexed="12"/>
      <name val="Arial"/>
      <family val="2"/>
    </font>
    <font>
      <sz val="10"/>
      <name val="Arial"/>
      <family val="2"/>
    </font>
    <font>
      <b/>
      <sz val="12"/>
      <color indexed="9"/>
      <name val="Arial"/>
      <family val="2"/>
    </font>
    <font>
      <b/>
      <sz val="11"/>
      <color indexed="60"/>
      <name val="Arial"/>
      <family val="2"/>
    </font>
    <font>
      <b/>
      <sz val="28"/>
      <color indexed="60"/>
      <name val="Arial"/>
      <family val="2"/>
    </font>
    <font>
      <sz val="6"/>
      <color indexed="9"/>
      <name val="Arial"/>
      <family val="2"/>
    </font>
    <font>
      <sz val="10"/>
      <name val="Arial Narrow"/>
      <family val="2"/>
    </font>
    <font>
      <b/>
      <sz val="14"/>
      <name val="Arial"/>
      <family val="2"/>
    </font>
    <font>
      <sz val="36"/>
      <color indexed="60"/>
      <name val="Arial"/>
      <family val="2"/>
    </font>
    <font>
      <b/>
      <sz val="12"/>
      <name val="Arial"/>
      <family val="2"/>
    </font>
    <font>
      <b/>
      <sz val="18"/>
      <name val="Arial"/>
      <family val="2"/>
    </font>
    <font>
      <b/>
      <sz val="16"/>
      <color indexed="9"/>
      <name val="Arial"/>
      <family val="2"/>
    </font>
    <font>
      <b/>
      <sz val="11"/>
      <name val="Arial"/>
      <family val="2"/>
    </font>
    <font>
      <sz val="10"/>
      <color indexed="9"/>
      <name val="Arial Narrow"/>
      <family val="2"/>
    </font>
    <font>
      <u/>
      <sz val="10"/>
      <name val="Arial"/>
      <family val="2"/>
    </font>
    <font>
      <sz val="5"/>
      <name val="Arial"/>
      <family val="2"/>
    </font>
    <font>
      <b/>
      <sz val="9"/>
      <name val="Arial"/>
      <family val="2"/>
    </font>
  </fonts>
  <fills count="10">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top style="thin">
        <color indexed="55"/>
      </top>
      <bottom style="thin">
        <color indexed="55"/>
      </bottom>
      <diagonal/>
    </border>
    <border>
      <left/>
      <right/>
      <top style="thin">
        <color indexed="64"/>
      </top>
      <bottom/>
      <diagonal/>
    </border>
    <border>
      <left/>
      <right/>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55"/>
      </top>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93">
    <xf numFmtId="0" fontId="0" fillId="0" borderId="0" xfId="0"/>
    <xf numFmtId="0" fontId="11" fillId="2" borderId="0" xfId="0" applyFont="1" applyFill="1" applyBorder="1" applyAlignment="1">
      <alignment horizontal="center"/>
    </xf>
    <xf numFmtId="164" fontId="11" fillId="0" borderId="1" xfId="0" applyNumberFormat="1" applyFont="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14" fillId="0" borderId="0" xfId="0" applyFont="1"/>
    <xf numFmtId="0" fontId="14" fillId="0" borderId="5" xfId="0" applyFont="1" applyFill="1" applyBorder="1"/>
    <xf numFmtId="0" fontId="14" fillId="0" borderId="6" xfId="0" applyFont="1" applyBorder="1"/>
    <xf numFmtId="0" fontId="18" fillId="0" borderId="0" xfId="0" applyFont="1"/>
    <xf numFmtId="0" fontId="16" fillId="3" borderId="0" xfId="0" applyFont="1" applyFill="1" applyBorder="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applyFill="1" applyBorder="1"/>
    <xf numFmtId="164" fontId="20" fillId="0" borderId="7" xfId="0" applyNumberFormat="1" applyFont="1" applyFill="1" applyBorder="1" applyAlignment="1">
      <alignment horizontal="center" vertical="center"/>
    </xf>
    <xf numFmtId="0" fontId="19" fillId="0" borderId="8" xfId="0" applyNumberFormat="1" applyFont="1" applyFill="1" applyBorder="1" applyAlignment="1">
      <alignment horizontal="left" vertical="center"/>
    </xf>
    <xf numFmtId="0" fontId="2" fillId="0" borderId="9" xfId="0" applyFont="1" applyFill="1" applyBorder="1"/>
    <xf numFmtId="0" fontId="2" fillId="0" borderId="10" xfId="0" applyFont="1" applyFill="1" applyBorder="1"/>
    <xf numFmtId="0" fontId="2" fillId="0" borderId="11" xfId="0" applyFont="1" applyFill="1" applyBorder="1"/>
    <xf numFmtId="0" fontId="2" fillId="0" borderId="5" xfId="0" applyFont="1" applyFill="1" applyBorder="1"/>
    <xf numFmtId="0" fontId="2" fillId="0" borderId="12" xfId="0" applyFont="1" applyFill="1" applyBorder="1"/>
    <xf numFmtId="0" fontId="0" fillId="2" borderId="0" xfId="0" applyFill="1"/>
    <xf numFmtId="166" fontId="14" fillId="0" borderId="6" xfId="0" applyNumberFormat="1" applyFont="1" applyFill="1" applyBorder="1" applyAlignment="1">
      <alignment horizontal="left"/>
    </xf>
    <xf numFmtId="164" fontId="20" fillId="0" borderId="9" xfId="0" applyNumberFormat="1" applyFont="1" applyFill="1" applyBorder="1" applyAlignment="1">
      <alignment horizontal="center" vertical="center"/>
    </xf>
    <xf numFmtId="0" fontId="25" fillId="0" borderId="7" xfId="0" applyFont="1" applyFill="1" applyBorder="1" applyAlignment="1">
      <alignment vertical="top"/>
    </xf>
    <xf numFmtId="0" fontId="2" fillId="0" borderId="8" xfId="0" applyFont="1" applyFill="1" applyBorder="1"/>
    <xf numFmtId="0" fontId="11" fillId="2" borderId="13" xfId="0" applyFont="1" applyFill="1" applyBorder="1" applyAlignment="1">
      <alignment horizontal="center"/>
    </xf>
    <xf numFmtId="0" fontId="11" fillId="2" borderId="14" xfId="0" applyFont="1" applyFill="1" applyBorder="1" applyAlignment="1">
      <alignment horizontal="center"/>
    </xf>
    <xf numFmtId="0" fontId="14" fillId="0" borderId="0" xfId="0" applyFont="1" applyFill="1" applyBorder="1"/>
    <xf numFmtId="0" fontId="2" fillId="2" borderId="5" xfId="0" applyFont="1" applyFill="1" applyBorder="1" applyAlignment="1">
      <alignment horizontal="right"/>
    </xf>
    <xf numFmtId="0" fontId="14" fillId="0" borderId="13" xfId="0" applyFont="1" applyBorder="1"/>
    <xf numFmtId="0" fontId="10" fillId="2" borderId="0" xfId="0" applyFont="1" applyFill="1"/>
    <xf numFmtId="0" fontId="0" fillId="0" borderId="0" xfId="0" applyAlignment="1">
      <alignment horizontal="right"/>
    </xf>
    <xf numFmtId="0" fontId="27" fillId="0" borderId="0" xfId="0" applyFont="1"/>
    <xf numFmtId="0" fontId="14" fillId="0" borderId="6" xfId="0" applyFont="1" applyFill="1" applyBorder="1"/>
    <xf numFmtId="16" fontId="0" fillId="0" borderId="0" xfId="0" applyNumberFormat="1" applyAlignment="1">
      <alignment horizontal="left"/>
    </xf>
    <xf numFmtId="0" fontId="0" fillId="0" borderId="0" xfId="0" applyAlignment="1">
      <alignment horizontal="left"/>
    </xf>
    <xf numFmtId="164" fontId="11" fillId="0" borderId="1" xfId="0" applyNumberFormat="1" applyFont="1" applyFill="1" applyBorder="1" applyAlignment="1">
      <alignment horizontal="center"/>
    </xf>
    <xf numFmtId="0" fontId="2" fillId="0" borderId="0" xfId="0" applyFont="1"/>
    <xf numFmtId="0" fontId="28" fillId="0" borderId="0" xfId="0" applyFont="1"/>
    <xf numFmtId="166" fontId="14" fillId="0" borderId="0" xfId="0" applyNumberFormat="1" applyFont="1" applyFill="1" applyBorder="1" applyAlignment="1">
      <alignment horizontal="left"/>
    </xf>
    <xf numFmtId="16" fontId="0" fillId="0" borderId="0" xfId="0" applyNumberFormat="1"/>
    <xf numFmtId="164" fontId="29" fillId="0" borderId="1" xfId="0" applyNumberFormat="1" applyFont="1" applyBorder="1" applyAlignment="1">
      <alignment horizontal="center"/>
    </xf>
    <xf numFmtId="164" fontId="29" fillId="5" borderId="1" xfId="0" applyNumberFormat="1" applyFont="1" applyFill="1" applyBorder="1" applyAlignment="1">
      <alignment horizontal="center"/>
    </xf>
    <xf numFmtId="164" fontId="29" fillId="6" borderId="1" xfId="0" applyNumberFormat="1" applyFont="1" applyFill="1" applyBorder="1" applyAlignment="1">
      <alignment horizontal="center"/>
    </xf>
    <xf numFmtId="164" fontId="11" fillId="6" borderId="1" xfId="0" applyNumberFormat="1" applyFont="1" applyFill="1" applyBorder="1" applyAlignment="1">
      <alignment horizontal="center"/>
    </xf>
    <xf numFmtId="164" fontId="11" fillId="7" borderId="1" xfId="0" applyNumberFormat="1" applyFont="1" applyFill="1" applyBorder="1" applyAlignment="1">
      <alignment horizontal="center"/>
    </xf>
    <xf numFmtId="164" fontId="29" fillId="7" borderId="1" xfId="0" applyNumberFormat="1" applyFont="1" applyFill="1" applyBorder="1" applyAlignment="1">
      <alignment horizontal="center"/>
    </xf>
    <xf numFmtId="164" fontId="29" fillId="8" borderId="1" xfId="0" applyNumberFormat="1" applyFont="1" applyFill="1" applyBorder="1" applyAlignment="1">
      <alignment horizontal="center"/>
    </xf>
    <xf numFmtId="164" fontId="11" fillId="9" borderId="1" xfId="0" applyNumberFormat="1" applyFont="1" applyFill="1" applyBorder="1" applyAlignment="1">
      <alignment horizontal="center"/>
    </xf>
    <xf numFmtId="164" fontId="11" fillId="8" borderId="1" xfId="0" applyNumberFormat="1" applyFont="1" applyFill="1" applyBorder="1" applyAlignment="1">
      <alignment horizontal="center"/>
    </xf>
    <xf numFmtId="164" fontId="11" fillId="5" borderId="1" xfId="0" applyNumberFormat="1" applyFont="1" applyFill="1" applyBorder="1" applyAlignment="1">
      <alignment horizontal="center"/>
    </xf>
    <xf numFmtId="0" fontId="13" fillId="2" borderId="5" xfId="1" applyFont="1" applyFill="1" applyBorder="1" applyAlignment="1" applyProtection="1">
      <alignment horizontal="left"/>
    </xf>
    <xf numFmtId="165" fontId="15" fillId="4" borderId="4" xfId="0" applyNumberFormat="1" applyFont="1" applyFill="1" applyBorder="1" applyAlignment="1">
      <alignment horizontal="center" vertical="center"/>
    </xf>
    <xf numFmtId="165" fontId="15" fillId="4" borderId="13" xfId="0" applyNumberFormat="1" applyFont="1" applyFill="1" applyBorder="1" applyAlignment="1">
      <alignment horizontal="center" vertical="center"/>
    </xf>
    <xf numFmtId="165" fontId="15" fillId="4" borderId="14" xfId="0" applyNumberFormat="1" applyFont="1" applyFill="1" applyBorder="1" applyAlignment="1">
      <alignment horizontal="center" vertical="center"/>
    </xf>
    <xf numFmtId="0" fontId="17" fillId="0" borderId="11" xfId="0" applyFont="1" applyFill="1" applyBorder="1" applyAlignment="1">
      <alignment horizontal="center"/>
    </xf>
    <xf numFmtId="0" fontId="0" fillId="0" borderId="15" xfId="0" applyFill="1" applyBorder="1" applyAlignment="1">
      <alignment horizontal="left"/>
    </xf>
    <xf numFmtId="0" fontId="0" fillId="0" borderId="16" xfId="0" applyFill="1" applyBorder="1" applyAlignment="1">
      <alignment horizontal="left"/>
    </xf>
    <xf numFmtId="0" fontId="0" fillId="0" borderId="17" xfId="0" applyFill="1" applyBorder="1" applyAlignment="1">
      <alignment horizontal="left"/>
    </xf>
    <xf numFmtId="0" fontId="8" fillId="2" borderId="11" xfId="0" applyFont="1" applyFill="1" applyBorder="1" applyAlignment="1">
      <alignment horizontal="left"/>
    </xf>
    <xf numFmtId="0" fontId="9" fillId="0" borderId="15" xfId="0" applyFont="1" applyFill="1" applyBorder="1" applyAlignment="1">
      <alignment horizontal="center"/>
    </xf>
    <xf numFmtId="0" fontId="9" fillId="0" borderId="16" xfId="0" applyFont="1" applyFill="1" applyBorder="1" applyAlignment="1">
      <alignment horizontal="center"/>
    </xf>
    <xf numFmtId="0" fontId="9" fillId="0" borderId="17" xfId="0" applyFont="1" applyFill="1" applyBorder="1" applyAlignment="1">
      <alignment horizontal="center"/>
    </xf>
    <xf numFmtId="0" fontId="8" fillId="2" borderId="11" xfId="0" applyFont="1" applyFill="1" applyBorder="1" applyAlignment="1">
      <alignment horizontal="center"/>
    </xf>
    <xf numFmtId="0" fontId="13" fillId="0" borderId="0" xfId="1" applyFont="1" applyFill="1" applyBorder="1" applyAlignment="1" applyProtection="1">
      <alignment horizontal="left"/>
    </xf>
    <xf numFmtId="0" fontId="2" fillId="0" borderId="19" xfId="0" applyFont="1" applyFill="1" applyBorder="1" applyAlignment="1">
      <alignment horizontal="right"/>
    </xf>
    <xf numFmtId="0" fontId="24" fillId="4" borderId="11" xfId="0" applyFont="1" applyFill="1" applyBorder="1" applyAlignment="1" applyProtection="1">
      <alignment horizontal="left" vertical="center"/>
    </xf>
    <xf numFmtId="0" fontId="12" fillId="2" borderId="0" xfId="0" applyFont="1" applyFill="1" applyAlignment="1">
      <alignment horizontal="center"/>
    </xf>
    <xf numFmtId="0" fontId="9" fillId="0" borderId="18" xfId="0" applyFont="1" applyFill="1" applyBorder="1" applyAlignment="1">
      <alignment horizontal="center"/>
    </xf>
    <xf numFmtId="0" fontId="10" fillId="2" borderId="9" xfId="0" applyFont="1" applyFill="1" applyBorder="1" applyAlignment="1">
      <alignment horizontal="left"/>
    </xf>
    <xf numFmtId="0" fontId="10" fillId="2" borderId="0" xfId="0" applyFont="1" applyFill="1" applyAlignment="1">
      <alignment horizontal="left"/>
    </xf>
    <xf numFmtId="0" fontId="22" fillId="0" borderId="0" xfId="0" applyFont="1" applyAlignment="1">
      <alignment horizontal="left"/>
    </xf>
    <xf numFmtId="0" fontId="8" fillId="2" borderId="0" xfId="0" applyFont="1" applyFill="1" applyAlignment="1">
      <alignment horizontal="center"/>
    </xf>
    <xf numFmtId="0" fontId="15" fillId="4" borderId="16" xfId="0" applyFont="1" applyFill="1" applyBorder="1" applyAlignment="1">
      <alignment horizontal="center" vertical="center"/>
    </xf>
    <xf numFmtId="164" fontId="19" fillId="0" borderId="9"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5" fillId="4" borderId="17" xfId="0" applyFont="1" applyFill="1" applyBorder="1" applyAlignment="1">
      <alignment horizontal="center" vertical="center"/>
    </xf>
    <xf numFmtId="0" fontId="15" fillId="4" borderId="15" xfId="0"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20" xfId="0" applyNumberFormat="1" applyFont="1" applyFill="1" applyBorder="1" applyAlignment="1">
      <alignment horizontal="center" vertical="center"/>
    </xf>
    <xf numFmtId="0" fontId="13" fillId="0" borderId="11" xfId="1" applyFont="1" applyFill="1" applyBorder="1" applyAlignment="1" applyProtection="1">
      <alignment horizontal="right"/>
    </xf>
    <xf numFmtId="0" fontId="13" fillId="0" borderId="20" xfId="1" applyFont="1" applyFill="1" applyBorder="1" applyAlignment="1" applyProtection="1">
      <alignment horizontal="right"/>
    </xf>
    <xf numFmtId="0" fontId="2" fillId="0" borderId="0" xfId="0" applyFont="1" applyFill="1" applyBorder="1" applyAlignment="1">
      <alignment horizontal="right"/>
    </xf>
    <xf numFmtId="0" fontId="2" fillId="0" borderId="10" xfId="0" applyFont="1" applyFill="1" applyBorder="1" applyAlignment="1">
      <alignment horizontal="right"/>
    </xf>
    <xf numFmtId="165" fontId="21" fillId="0" borderId="0" xfId="0" applyNumberFormat="1" applyFont="1" applyFill="1" applyBorder="1" applyAlignment="1">
      <alignment horizontal="right" vertical="top"/>
    </xf>
    <xf numFmtId="0" fontId="23" fillId="0" borderId="0" xfId="0" applyFont="1" applyBorder="1" applyAlignment="1">
      <alignment horizontal="left" vertical="top" wrapText="1"/>
    </xf>
    <xf numFmtId="0" fontId="26" fillId="0" borderId="12" xfId="0" applyNumberFormat="1" applyFont="1" applyFill="1" applyBorder="1" applyAlignment="1">
      <alignment horizontal="center" vertical="center"/>
    </xf>
    <xf numFmtId="0" fontId="26" fillId="0" borderId="20" xfId="0" applyNumberFormat="1" applyFont="1" applyFill="1" applyBorder="1" applyAlignment="1">
      <alignment horizontal="center" vertical="center"/>
    </xf>
    <xf numFmtId="165" fontId="21" fillId="0" borderId="11" xfId="0" applyNumberFormat="1" applyFont="1" applyFill="1" applyBorder="1" applyAlignment="1">
      <alignment horizontal="right" vertical="top"/>
    </xf>
    <xf numFmtId="0" fontId="23" fillId="0" borderId="11" xfId="0" applyFont="1" applyBorder="1" applyAlignment="1">
      <alignment horizontal="left" vertical="top" wrapText="1"/>
    </xf>
    <xf numFmtId="165" fontId="21" fillId="0" borderId="11" xfId="0" applyNumberFormat="1" applyFont="1" applyFill="1" applyBorder="1" applyAlignment="1">
      <alignment vertical="top"/>
    </xf>
  </cellXfs>
  <cellStyles count="2">
    <cellStyle name="Hyperlink" xfId="1" builtinId="8"/>
    <cellStyle name="Normal" xfId="0" builtinId="0"/>
  </cellStyles>
  <dxfs count="2">
    <dxf>
      <fill>
        <patternFill>
          <bgColor indexed="51"/>
        </patternFill>
      </fill>
    </dxf>
    <dxf>
      <fill>
        <patternFill>
          <bgColor indexed="4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1085850</xdr:colOff>
      <xdr:row>0</xdr:row>
      <xdr:rowOff>19050</xdr:rowOff>
    </xdr:from>
    <xdr:to>
      <xdr:col>25</xdr:col>
      <xdr:colOff>2276475</xdr:colOff>
      <xdr:row>0</xdr:row>
      <xdr:rowOff>285750</xdr:rowOff>
    </xdr:to>
    <xdr:pic>
      <xdr:nvPicPr>
        <xdr:cNvPr id="1028" name="Picture 1" descr="vertex42_logo_40px">
          <a:hlinkClick xmlns:r="http://schemas.openxmlformats.org/officeDocument/2006/relationships" r:id="rId1"/>
          <a:extLst>
            <a:ext uri="{FF2B5EF4-FFF2-40B4-BE49-F238E27FC236}">
              <a16:creationId xmlns:a16="http://schemas.microsoft.com/office/drawing/2014/main" id="{00000000-0008-0000-0000-000004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8450" y="19050"/>
          <a:ext cx="1190625" cy="266700"/>
        </a:xfrm>
        <a:prstGeom prst="rect">
          <a:avLst/>
        </a:prstGeom>
        <a:noFill/>
        <a:ln w="9525">
          <a:solidFill>
            <a:srgbClr xmlns:mc="http://schemas.openxmlformats.org/markup-compatibility/2006" xmlns:a14="http://schemas.microsoft.com/office/drawing/2010/main" val="EAEAEA" mc:Ignorable="a14" a14:legacySpreadsheetColorIndex="22"/>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tex42.com/calendars/" TargetMode="External"/><Relationship Id="rId1" Type="http://schemas.openxmlformats.org/officeDocument/2006/relationships/hyperlink" Target="http://www.vertex42.com/calendars/perpetual-calendar.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vertex42.com/calendars/" TargetMode="External"/><Relationship Id="rId1" Type="http://schemas.openxmlformats.org/officeDocument/2006/relationships/hyperlink" Target="http://www.vertex42.com/calendar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48"/>
  <sheetViews>
    <sheetView showGridLines="0" tabSelected="1" topLeftCell="A15" zoomScale="130" zoomScaleNormal="130" workbookViewId="0">
      <selection activeCell="D24" sqref="D24"/>
    </sheetView>
  </sheetViews>
  <sheetFormatPr defaultRowHeight="12.75" x14ac:dyDescent="0.2"/>
  <cols>
    <col min="1" max="23" width="3.140625" customWidth="1"/>
    <col min="24" max="24" width="3" customWidth="1"/>
    <col min="25" max="25" width="10.28515625" customWidth="1"/>
    <col min="26" max="26" width="44" customWidth="1"/>
    <col min="27" max="27" width="10.5703125" bestFit="1" customWidth="1"/>
    <col min="28" max="28" width="10.28515625" bestFit="1" customWidth="1"/>
  </cols>
  <sheetData>
    <row r="1" spans="1:28" ht="23.25" customHeight="1" x14ac:dyDescent="0.2">
      <c r="A1" s="67" t="s">
        <v>12</v>
      </c>
      <c r="B1" s="67"/>
      <c r="C1" s="67"/>
      <c r="D1" s="67"/>
      <c r="E1" s="67"/>
      <c r="F1" s="67"/>
      <c r="G1" s="67"/>
      <c r="H1" s="67"/>
      <c r="I1" s="67"/>
      <c r="J1" s="67"/>
      <c r="K1" s="67"/>
      <c r="L1" s="67"/>
      <c r="M1" s="67"/>
      <c r="N1" s="67"/>
      <c r="O1" s="67"/>
      <c r="P1" s="67"/>
      <c r="Q1" s="67"/>
      <c r="R1" s="67"/>
      <c r="S1" s="67"/>
      <c r="T1" s="67"/>
      <c r="U1" s="67"/>
      <c r="V1" s="67"/>
      <c r="W1" s="67"/>
      <c r="X1" s="67"/>
      <c r="Y1" s="67"/>
      <c r="Z1" s="67"/>
    </row>
    <row r="2" spans="1:28" x14ac:dyDescent="0.2">
      <c r="A2" s="52" t="s">
        <v>16</v>
      </c>
      <c r="B2" s="52"/>
      <c r="C2" s="52"/>
      <c r="D2" s="52"/>
      <c r="E2" s="52"/>
      <c r="F2" s="52"/>
      <c r="G2" s="52"/>
      <c r="H2" s="52"/>
      <c r="I2" s="52"/>
      <c r="J2" s="52"/>
      <c r="K2" s="52"/>
      <c r="L2" s="52"/>
      <c r="M2" s="52"/>
      <c r="N2" s="52"/>
      <c r="O2" s="52"/>
      <c r="P2" s="52"/>
      <c r="Q2" s="21"/>
      <c r="R2" s="21"/>
      <c r="S2" s="21"/>
      <c r="T2" s="21"/>
      <c r="U2" s="21"/>
      <c r="V2" s="21"/>
      <c r="W2" s="21"/>
      <c r="X2" s="21"/>
      <c r="Y2" s="21"/>
      <c r="Z2" s="29" t="s">
        <v>4</v>
      </c>
    </row>
    <row r="3" spans="1:28" x14ac:dyDescent="0.2">
      <c r="A3" s="73" t="s">
        <v>0</v>
      </c>
      <c r="B3" s="73"/>
      <c r="C3" s="73"/>
      <c r="D3" s="21"/>
      <c r="E3" s="64" t="s">
        <v>3</v>
      </c>
      <c r="F3" s="64"/>
      <c r="G3" s="64"/>
      <c r="H3" s="21"/>
      <c r="I3" s="68" t="s">
        <v>1</v>
      </c>
      <c r="J3" s="68"/>
      <c r="K3" s="68"/>
      <c r="L3" s="21"/>
      <c r="M3" s="21"/>
      <c r="N3" s="21"/>
      <c r="O3" s="21"/>
      <c r="P3" s="21"/>
      <c r="Q3" s="60" t="s">
        <v>8</v>
      </c>
      <c r="R3" s="60"/>
      <c r="S3" s="60"/>
      <c r="T3" s="60"/>
      <c r="U3" s="60"/>
      <c r="V3" s="60"/>
      <c r="W3" s="60"/>
      <c r="X3" s="21"/>
      <c r="Y3" s="21"/>
      <c r="Z3" s="21"/>
    </row>
    <row r="4" spans="1:28" x14ac:dyDescent="0.2">
      <c r="A4" s="61">
        <v>2025</v>
      </c>
      <c r="B4" s="62"/>
      <c r="C4" s="63"/>
      <c r="D4" s="21"/>
      <c r="E4" s="61">
        <v>8</v>
      </c>
      <c r="F4" s="62"/>
      <c r="G4" s="63"/>
      <c r="H4" s="21"/>
      <c r="I4" s="69">
        <v>1</v>
      </c>
      <c r="J4" s="69"/>
      <c r="K4" s="69"/>
      <c r="L4" s="70" t="s">
        <v>11</v>
      </c>
      <c r="M4" s="71"/>
      <c r="N4" s="71"/>
      <c r="O4" s="71"/>
      <c r="P4" s="21"/>
      <c r="Q4" s="57" t="s">
        <v>41</v>
      </c>
      <c r="R4" s="58"/>
      <c r="S4" s="58"/>
      <c r="T4" s="58"/>
      <c r="U4" s="58"/>
      <c r="V4" s="58"/>
      <c r="W4" s="58"/>
      <c r="X4" s="58"/>
      <c r="Y4" s="58"/>
      <c r="Z4" s="59"/>
    </row>
    <row r="5" spans="1:28" x14ac:dyDescent="0.2">
      <c r="A5" s="31" t="s">
        <v>15</v>
      </c>
      <c r="B5" s="21"/>
      <c r="C5" s="21"/>
      <c r="D5" s="21"/>
      <c r="E5" s="21"/>
      <c r="F5" s="21"/>
      <c r="G5" s="21"/>
      <c r="H5" s="21"/>
      <c r="I5" s="21"/>
      <c r="J5" s="21"/>
      <c r="K5" s="21"/>
      <c r="L5" s="21"/>
      <c r="M5" s="21"/>
      <c r="N5" s="21"/>
      <c r="O5" s="21"/>
      <c r="P5" s="21"/>
      <c r="Q5" s="21"/>
      <c r="R5" s="21"/>
      <c r="S5" s="21"/>
      <c r="T5" s="21"/>
      <c r="U5" s="21"/>
      <c r="V5" s="21"/>
      <c r="W5" s="21"/>
      <c r="X5" s="21"/>
      <c r="Y5" s="21"/>
      <c r="Z5" s="21"/>
    </row>
    <row r="6" spans="1:28" ht="15.75" x14ac:dyDescent="0.25">
      <c r="A6" s="72" t="s">
        <v>39</v>
      </c>
      <c r="B6" s="72"/>
      <c r="C6" s="72"/>
      <c r="D6" s="72"/>
      <c r="E6" s="72"/>
      <c r="F6" s="72"/>
      <c r="G6" s="72"/>
      <c r="H6" s="72"/>
      <c r="I6" s="72"/>
      <c r="J6" s="72"/>
      <c r="K6" s="72"/>
      <c r="L6" s="72"/>
      <c r="M6" s="72"/>
      <c r="N6" s="72"/>
      <c r="O6" s="72"/>
      <c r="P6" s="72"/>
      <c r="Q6" s="72"/>
      <c r="R6" s="72"/>
      <c r="S6" s="72"/>
      <c r="T6" s="72"/>
      <c r="U6" s="72"/>
      <c r="V6" s="72"/>
      <c r="W6" s="72"/>
    </row>
    <row r="7" spans="1:28" ht="42" customHeight="1" x14ac:dyDescent="0.5">
      <c r="A7" s="56" t="s">
        <v>42</v>
      </c>
      <c r="B7" s="56"/>
      <c r="C7" s="56"/>
      <c r="D7" s="56"/>
      <c r="E7" s="56"/>
      <c r="F7" s="56"/>
      <c r="G7" s="56"/>
      <c r="H7" s="56"/>
      <c r="I7" s="56"/>
      <c r="J7" s="56"/>
      <c r="K7" s="56"/>
      <c r="L7" s="56"/>
      <c r="M7" s="56"/>
      <c r="N7" s="56"/>
      <c r="O7" s="56"/>
      <c r="P7" s="56"/>
      <c r="Q7" s="56"/>
      <c r="R7" s="56"/>
      <c r="S7" s="56"/>
      <c r="T7" s="56"/>
      <c r="U7" s="56"/>
      <c r="V7" s="56"/>
      <c r="W7" s="56"/>
      <c r="X7" s="6"/>
      <c r="Y7" s="6"/>
      <c r="Z7" s="6"/>
    </row>
    <row r="8" spans="1:28" x14ac:dyDescent="0.2">
      <c r="A8" s="6"/>
      <c r="B8" s="6"/>
      <c r="C8" s="6"/>
      <c r="D8" s="6"/>
      <c r="E8" s="6"/>
      <c r="F8" s="6"/>
      <c r="G8" s="6"/>
      <c r="H8" s="6"/>
      <c r="I8" s="6"/>
      <c r="J8" s="6"/>
      <c r="K8" s="6"/>
      <c r="L8" s="6"/>
      <c r="M8" s="6"/>
      <c r="N8" s="6"/>
      <c r="O8" s="6"/>
      <c r="P8" s="6"/>
      <c r="Q8" s="6"/>
      <c r="R8" s="6"/>
      <c r="S8" s="6"/>
      <c r="T8" s="6"/>
      <c r="U8" s="6"/>
      <c r="V8" s="6"/>
      <c r="W8" s="6"/>
      <c r="X8" s="6"/>
      <c r="Y8" s="28"/>
      <c r="Z8" s="28"/>
      <c r="AA8" s="33" t="s">
        <v>20</v>
      </c>
      <c r="AB8" s="33" t="s">
        <v>21</v>
      </c>
    </row>
    <row r="9" spans="1:28" ht="15.75" x14ac:dyDescent="0.2">
      <c r="A9" s="53">
        <f>DATE($A$4,$E$4,1)</f>
        <v>45870</v>
      </c>
      <c r="B9" s="54"/>
      <c r="C9" s="54"/>
      <c r="D9" s="54"/>
      <c r="E9" s="54"/>
      <c r="F9" s="54"/>
      <c r="G9" s="55"/>
      <c r="H9" s="6"/>
      <c r="I9" s="53">
        <f>DATE(YEAR(A9),MONTH(A9)+1,1)</f>
        <v>45901</v>
      </c>
      <c r="J9" s="54"/>
      <c r="K9" s="54"/>
      <c r="L9" s="54"/>
      <c r="M9" s="54"/>
      <c r="N9" s="54"/>
      <c r="O9" s="55"/>
      <c r="P9" s="6"/>
      <c r="Q9" s="53">
        <f>DATE(YEAR(I9),MONTH(I9)+1,1)</f>
        <v>45931</v>
      </c>
      <c r="R9" s="54"/>
      <c r="S9" s="54"/>
      <c r="T9" s="54"/>
      <c r="U9" s="54"/>
      <c r="V9" s="54"/>
      <c r="W9" s="55"/>
      <c r="X9" s="6"/>
      <c r="Y9" s="10" t="s">
        <v>5</v>
      </c>
      <c r="Z9" s="10" t="s">
        <v>14</v>
      </c>
      <c r="AA9" s="33"/>
      <c r="AB9" s="33"/>
    </row>
    <row r="10" spans="1:28" x14ac:dyDescent="0.2">
      <c r="A10" s="5" t="str">
        <f>INDEX({"Su";"M";"Tu";"W";"Th";"F";"Sa"},1+MOD($I$4+1-2,7))</f>
        <v>Su</v>
      </c>
      <c r="B10" s="26" t="str">
        <f>INDEX({"Su";"M";"Tu";"W";"Th";"F";"Sa"},1+MOD($I$4+2-2,7))</f>
        <v>M</v>
      </c>
      <c r="C10" s="26" t="str">
        <f>INDEX({"Su";"M";"Tu";"W";"Th";"F";"Sa"},1+MOD($I$4+3-2,7))</f>
        <v>Tu</v>
      </c>
      <c r="D10" s="26" t="str">
        <f>INDEX({"Su";"M";"Tu";"W";"Th";"F";"Sa"},1+MOD($I$4+4-2,7))</f>
        <v>W</v>
      </c>
      <c r="E10" s="26" t="str">
        <f>INDEX({"Su";"M";"Tu";"W";"Th";"F";"Sa"},1+MOD($I$4+5-2,7))</f>
        <v>Th</v>
      </c>
      <c r="F10" s="26" t="str">
        <f>INDEX({"Su";"M";"Tu";"W";"Th";"F";"Sa"},1+MOD($I$4+6-2,7))</f>
        <v>F</v>
      </c>
      <c r="G10" s="27" t="str">
        <f>INDEX({"Su";"M";"Tu";"W";"Th";"F";"Sa"},1+MOD($I$4+7-2,7))</f>
        <v>Sa</v>
      </c>
      <c r="H10" s="6"/>
      <c r="I10" s="3" t="str">
        <f>$A$10</f>
        <v>Su</v>
      </c>
      <c r="J10" s="1" t="str">
        <f>$B$10</f>
        <v>M</v>
      </c>
      <c r="K10" s="1" t="str">
        <f>$C$10</f>
        <v>Tu</v>
      </c>
      <c r="L10" s="1" t="str">
        <f>$D$10</f>
        <v>W</v>
      </c>
      <c r="M10" s="1" t="str">
        <f>$E$10</f>
        <v>Th</v>
      </c>
      <c r="N10" s="1" t="str">
        <f>$F$10</f>
        <v>F</v>
      </c>
      <c r="O10" s="4" t="str">
        <f>$G$10</f>
        <v>Sa</v>
      </c>
      <c r="P10" s="6"/>
      <c r="Q10" s="3" t="str">
        <f>$A$10</f>
        <v>Su</v>
      </c>
      <c r="R10" s="1" t="str">
        <f>$B$10</f>
        <v>M</v>
      </c>
      <c r="S10" s="1" t="str">
        <f>$C$10</f>
        <v>Tu</v>
      </c>
      <c r="T10" s="1" t="str">
        <f>$D$10</f>
        <v>W</v>
      </c>
      <c r="U10" s="1" t="str">
        <f>$E$10</f>
        <v>Th</v>
      </c>
      <c r="V10" s="1" t="str">
        <f>$F$10</f>
        <v>F</v>
      </c>
      <c r="W10" s="4" t="str">
        <f>$G$10</f>
        <v>Sa</v>
      </c>
      <c r="X10" s="6"/>
    </row>
    <row r="11" spans="1:28" x14ac:dyDescent="0.2">
      <c r="A11" s="2" t="str">
        <f t="shared" ref="A11:G16" si="0">IF(MONTH($A$9)&lt;&gt;MONTH($A$9-(WEEKDAY($A$9,1)-($I$4-1))-IF((WEEKDAY($A$9,1)-($I$4-1))&lt;=0,7,0)+(ROW(A11)-ROW($A$11))*7+(COLUMN(A11)-COLUMN($A$11)+1)),"",$A$9-(WEEKDAY($A$9,1)-($I$4-1))-IF((WEEKDAY($A$9,1)-($I$4-1))&lt;=0,7,0)+(ROW(A11)-ROW($A$11))*7+(COLUMN(A11)-COLUMN($A$11)+1))</f>
        <v/>
      </c>
      <c r="B11" s="2" t="str">
        <f t="shared" si="0"/>
        <v/>
      </c>
      <c r="C11" s="2" t="str">
        <f t="shared" si="0"/>
        <v/>
      </c>
      <c r="D11" s="2" t="str">
        <f t="shared" si="0"/>
        <v/>
      </c>
      <c r="E11" s="2" t="str">
        <f t="shared" si="0"/>
        <v/>
      </c>
      <c r="F11" s="2">
        <f t="shared" si="0"/>
        <v>45870</v>
      </c>
      <c r="G11" s="2">
        <f t="shared" si="0"/>
        <v>45871</v>
      </c>
      <c r="H11" s="6"/>
      <c r="I11" s="2" t="str">
        <f t="shared" ref="I11:O16" si="1">IF(MONTH($I$9)&lt;&gt;MONTH($I$9-(WEEKDAY($I$9,1)-($I$4-1))-IF((WEEKDAY($I$9,1)-($I$4-1))&lt;=0,7,0)+(ROW(I11)-ROW($I$11))*7+(COLUMN(I11)-COLUMN($I$11)+1)),"",$I$9-(WEEKDAY($I$9,1)-($I$4-1))-IF((WEEKDAY($I$9,1)-($I$4-1))&lt;=0,7,0)+(ROW(I11)-ROW($I$11))*7+(COLUMN(I11)-COLUMN($I$11)+1))</f>
        <v/>
      </c>
      <c r="J11" s="44">
        <f t="shared" si="1"/>
        <v>45901</v>
      </c>
      <c r="K11" s="2">
        <f t="shared" si="1"/>
        <v>45902</v>
      </c>
      <c r="L11" s="2">
        <f t="shared" si="1"/>
        <v>45903</v>
      </c>
      <c r="M11" s="2">
        <f t="shared" si="1"/>
        <v>45904</v>
      </c>
      <c r="N11" s="2">
        <f t="shared" si="1"/>
        <v>45905</v>
      </c>
      <c r="O11" s="2">
        <f t="shared" si="1"/>
        <v>45906</v>
      </c>
      <c r="P11" s="6"/>
      <c r="Q11" s="2" t="str">
        <f t="shared" ref="Q11:W16" si="2">IF(MONTH($Q$9)&lt;&gt;MONTH($Q$9-(WEEKDAY($Q$9,1)-($I$4-1))-IF((WEEKDAY($Q$9,1)-($I$4-1))&lt;=0,7,0)+(ROW(Q11)-ROW($Q$11))*7+(COLUMN(Q11)-COLUMN($Q$11)+1)),"",$Q$9-(WEEKDAY($Q$9,1)-($I$4-1))-IF((WEEKDAY($Q$9,1)-($I$4-1))&lt;=0,7,0)+(ROW(Q11)-ROW($Q$11))*7+(COLUMN(Q11)-COLUMN($Q$11)+1))</f>
        <v/>
      </c>
      <c r="R11" s="2" t="str">
        <f t="shared" si="2"/>
        <v/>
      </c>
      <c r="S11" s="2" t="str">
        <f t="shared" si="2"/>
        <v/>
      </c>
      <c r="T11" s="2">
        <f t="shared" si="2"/>
        <v>45931</v>
      </c>
      <c r="U11" s="2">
        <f t="shared" si="2"/>
        <v>45932</v>
      </c>
      <c r="V11" s="2">
        <f t="shared" si="2"/>
        <v>45933</v>
      </c>
      <c r="W11" s="2">
        <f t="shared" si="2"/>
        <v>45934</v>
      </c>
      <c r="X11" s="6"/>
      <c r="Y11" t="s">
        <v>34</v>
      </c>
      <c r="Z11" t="s">
        <v>19</v>
      </c>
      <c r="AB11">
        <v>2</v>
      </c>
    </row>
    <row r="12" spans="1:28" x14ac:dyDescent="0.2">
      <c r="A12" s="2">
        <f t="shared" si="0"/>
        <v>45872</v>
      </c>
      <c r="B12" s="2">
        <f t="shared" si="0"/>
        <v>45873</v>
      </c>
      <c r="C12" s="2">
        <f t="shared" si="0"/>
        <v>45874</v>
      </c>
      <c r="D12" s="2">
        <f t="shared" si="0"/>
        <v>45875</v>
      </c>
      <c r="E12" s="2">
        <f t="shared" si="0"/>
        <v>45876</v>
      </c>
      <c r="F12" s="2">
        <f t="shared" si="0"/>
        <v>45877</v>
      </c>
      <c r="G12" s="2">
        <f t="shared" si="0"/>
        <v>45878</v>
      </c>
      <c r="H12" s="6"/>
      <c r="I12" s="2">
        <f t="shared" si="1"/>
        <v>45907</v>
      </c>
      <c r="J12" s="2">
        <f t="shared" si="1"/>
        <v>45908</v>
      </c>
      <c r="K12" s="2">
        <f t="shared" si="1"/>
        <v>45909</v>
      </c>
      <c r="L12" s="2">
        <f t="shared" si="1"/>
        <v>45910</v>
      </c>
      <c r="M12" s="2">
        <f t="shared" si="1"/>
        <v>45911</v>
      </c>
      <c r="N12" s="2">
        <f t="shared" si="1"/>
        <v>45912</v>
      </c>
      <c r="O12" s="2">
        <f t="shared" si="1"/>
        <v>45913</v>
      </c>
      <c r="P12" s="6"/>
      <c r="Q12" s="2">
        <f t="shared" si="2"/>
        <v>45935</v>
      </c>
      <c r="R12" s="2">
        <f t="shared" si="2"/>
        <v>45936</v>
      </c>
      <c r="S12" s="2">
        <f t="shared" si="2"/>
        <v>45937</v>
      </c>
      <c r="T12" s="2">
        <f t="shared" si="2"/>
        <v>45938</v>
      </c>
      <c r="U12" s="2">
        <f t="shared" si="2"/>
        <v>45939</v>
      </c>
      <c r="V12" s="2">
        <f t="shared" si="2"/>
        <v>45940</v>
      </c>
      <c r="W12" s="2">
        <f t="shared" si="2"/>
        <v>45941</v>
      </c>
      <c r="X12" s="6"/>
      <c r="Y12" s="22">
        <v>45894</v>
      </c>
      <c r="Z12" s="30" t="s">
        <v>18</v>
      </c>
    </row>
    <row r="13" spans="1:28" x14ac:dyDescent="0.2">
      <c r="A13" s="2">
        <f t="shared" si="0"/>
        <v>45879</v>
      </c>
      <c r="B13" s="2">
        <f t="shared" si="0"/>
        <v>45880</v>
      </c>
      <c r="C13" s="2">
        <f t="shared" si="0"/>
        <v>45881</v>
      </c>
      <c r="D13" s="2">
        <f t="shared" si="0"/>
        <v>45882</v>
      </c>
      <c r="E13" s="2">
        <f t="shared" si="0"/>
        <v>45883</v>
      </c>
      <c r="F13" s="2">
        <f t="shared" si="0"/>
        <v>45884</v>
      </c>
      <c r="G13" s="2">
        <f t="shared" si="0"/>
        <v>45885</v>
      </c>
      <c r="H13" s="6"/>
      <c r="I13" s="2">
        <f t="shared" si="1"/>
        <v>45914</v>
      </c>
      <c r="J13" s="2">
        <f t="shared" si="1"/>
        <v>45915</v>
      </c>
      <c r="K13" s="2">
        <f t="shared" si="1"/>
        <v>45916</v>
      </c>
      <c r="L13" s="2">
        <f t="shared" si="1"/>
        <v>45917</v>
      </c>
      <c r="M13" s="2">
        <f t="shared" si="1"/>
        <v>45918</v>
      </c>
      <c r="N13" s="2">
        <f t="shared" si="1"/>
        <v>45919</v>
      </c>
      <c r="O13" s="2">
        <f t="shared" si="1"/>
        <v>45920</v>
      </c>
      <c r="P13" s="6"/>
      <c r="Q13" s="2">
        <f t="shared" si="2"/>
        <v>45942</v>
      </c>
      <c r="R13" s="2">
        <f t="shared" si="2"/>
        <v>45943</v>
      </c>
      <c r="S13" s="2">
        <f t="shared" si="2"/>
        <v>45944</v>
      </c>
      <c r="T13" s="2">
        <f t="shared" si="2"/>
        <v>45945</v>
      </c>
      <c r="U13" s="2">
        <f t="shared" si="2"/>
        <v>45946</v>
      </c>
      <c r="V13" s="2">
        <f t="shared" si="2"/>
        <v>45947</v>
      </c>
      <c r="W13" s="2">
        <f t="shared" si="2"/>
        <v>45948</v>
      </c>
      <c r="X13" s="6"/>
      <c r="Y13" s="22">
        <v>45536</v>
      </c>
      <c r="Z13" s="8" t="s">
        <v>17</v>
      </c>
    </row>
    <row r="14" spans="1:28" x14ac:dyDescent="0.2">
      <c r="A14" s="2">
        <f t="shared" si="0"/>
        <v>45886</v>
      </c>
      <c r="B14" s="2">
        <f t="shared" si="0"/>
        <v>45887</v>
      </c>
      <c r="C14" s="2">
        <f t="shared" si="0"/>
        <v>45888</v>
      </c>
      <c r="D14" s="47">
        <f t="shared" si="0"/>
        <v>45889</v>
      </c>
      <c r="E14" s="47">
        <f t="shared" si="0"/>
        <v>45890</v>
      </c>
      <c r="F14" s="47">
        <f t="shared" si="0"/>
        <v>45891</v>
      </c>
      <c r="G14" s="2">
        <f t="shared" si="0"/>
        <v>45892</v>
      </c>
      <c r="H14" s="6"/>
      <c r="I14" s="2">
        <f t="shared" si="1"/>
        <v>45921</v>
      </c>
      <c r="J14" s="2">
        <f t="shared" si="1"/>
        <v>45922</v>
      </c>
      <c r="K14" s="2">
        <f t="shared" si="1"/>
        <v>45923</v>
      </c>
      <c r="L14" s="2">
        <f t="shared" si="1"/>
        <v>45924</v>
      </c>
      <c r="M14" s="2">
        <f t="shared" si="1"/>
        <v>45925</v>
      </c>
      <c r="N14" s="2">
        <f t="shared" si="1"/>
        <v>45926</v>
      </c>
      <c r="O14" s="2">
        <f t="shared" si="1"/>
        <v>45927</v>
      </c>
      <c r="P14" s="6"/>
      <c r="Q14" s="2">
        <f t="shared" si="2"/>
        <v>45949</v>
      </c>
      <c r="R14" s="2">
        <f t="shared" si="2"/>
        <v>45950</v>
      </c>
      <c r="S14" s="2">
        <f t="shared" si="2"/>
        <v>45951</v>
      </c>
      <c r="T14" s="37">
        <f t="shared" si="2"/>
        <v>45952</v>
      </c>
      <c r="U14" s="2">
        <f t="shared" si="2"/>
        <v>45953</v>
      </c>
      <c r="V14" s="46">
        <f t="shared" si="2"/>
        <v>45954</v>
      </c>
      <c r="W14" s="2">
        <f t="shared" si="2"/>
        <v>45955</v>
      </c>
      <c r="X14" s="6"/>
      <c r="Y14" s="35">
        <v>45589</v>
      </c>
      <c r="Z14" s="28" t="s">
        <v>43</v>
      </c>
      <c r="AB14">
        <v>1</v>
      </c>
    </row>
    <row r="15" spans="1:28" x14ac:dyDescent="0.2">
      <c r="A15" s="2">
        <f t="shared" si="0"/>
        <v>45893</v>
      </c>
      <c r="B15" s="51">
        <f t="shared" si="0"/>
        <v>45894</v>
      </c>
      <c r="C15" s="2">
        <f t="shared" si="0"/>
        <v>45895</v>
      </c>
      <c r="D15" s="2">
        <f t="shared" si="0"/>
        <v>45896</v>
      </c>
      <c r="E15" s="2">
        <f t="shared" si="0"/>
        <v>45897</v>
      </c>
      <c r="F15" s="2">
        <f t="shared" si="0"/>
        <v>45898</v>
      </c>
      <c r="G15" s="2">
        <f t="shared" si="0"/>
        <v>45899</v>
      </c>
      <c r="H15" s="6"/>
      <c r="I15" s="2">
        <f t="shared" si="1"/>
        <v>45928</v>
      </c>
      <c r="J15" s="2">
        <f t="shared" si="1"/>
        <v>45929</v>
      </c>
      <c r="K15" s="2">
        <f t="shared" si="1"/>
        <v>45930</v>
      </c>
      <c r="L15" s="2" t="str">
        <f t="shared" si="1"/>
        <v/>
      </c>
      <c r="M15" s="2" t="str">
        <f t="shared" si="1"/>
        <v/>
      </c>
      <c r="N15" s="2" t="str">
        <f t="shared" si="1"/>
        <v/>
      </c>
      <c r="O15" s="2" t="str">
        <f t="shared" si="1"/>
        <v/>
      </c>
      <c r="P15" s="6"/>
      <c r="Q15" s="2">
        <f t="shared" si="2"/>
        <v>45956</v>
      </c>
      <c r="R15" s="47">
        <f t="shared" si="2"/>
        <v>45957</v>
      </c>
      <c r="S15" s="46">
        <f t="shared" si="2"/>
        <v>45958</v>
      </c>
      <c r="T15" s="2">
        <f t="shared" si="2"/>
        <v>45959</v>
      </c>
      <c r="U15" s="2">
        <f t="shared" si="2"/>
        <v>45960</v>
      </c>
      <c r="V15" s="2">
        <f t="shared" si="2"/>
        <v>45961</v>
      </c>
      <c r="W15" s="2" t="str">
        <f t="shared" si="2"/>
        <v/>
      </c>
      <c r="X15" s="6"/>
      <c r="Y15" s="22">
        <v>45957</v>
      </c>
      <c r="Z15" s="30" t="s">
        <v>19</v>
      </c>
    </row>
    <row r="16" spans="1:28" x14ac:dyDescent="0.2">
      <c r="A16" s="2">
        <f t="shared" si="0"/>
        <v>45900</v>
      </c>
      <c r="B16" s="2" t="str">
        <f t="shared" si="0"/>
        <v/>
      </c>
      <c r="C16" s="2" t="str">
        <f t="shared" si="0"/>
        <v/>
      </c>
      <c r="D16" s="2" t="str">
        <f t="shared" si="0"/>
        <v/>
      </c>
      <c r="E16" s="2" t="str">
        <f t="shared" si="0"/>
        <v/>
      </c>
      <c r="F16" s="2" t="str">
        <f t="shared" si="0"/>
        <v/>
      </c>
      <c r="G16" s="2" t="str">
        <f t="shared" si="0"/>
        <v/>
      </c>
      <c r="H16" s="9"/>
      <c r="I16" s="2" t="str">
        <f t="shared" si="1"/>
        <v/>
      </c>
      <c r="J16" s="2" t="str">
        <f t="shared" si="1"/>
        <v/>
      </c>
      <c r="K16" s="2" t="str">
        <f t="shared" si="1"/>
        <v/>
      </c>
      <c r="L16" s="2" t="str">
        <f t="shared" si="1"/>
        <v/>
      </c>
      <c r="M16" s="2" t="str">
        <f t="shared" si="1"/>
        <v/>
      </c>
      <c r="N16" s="2" t="str">
        <f t="shared" si="1"/>
        <v/>
      </c>
      <c r="O16" s="2" t="str">
        <f t="shared" si="1"/>
        <v/>
      </c>
      <c r="P16" s="9"/>
      <c r="Q16" s="2" t="str">
        <f t="shared" si="2"/>
        <v/>
      </c>
      <c r="R16" s="2" t="str">
        <f t="shared" si="2"/>
        <v/>
      </c>
      <c r="S16" s="2" t="str">
        <f t="shared" si="2"/>
        <v/>
      </c>
      <c r="T16" s="2" t="str">
        <f t="shared" si="2"/>
        <v/>
      </c>
      <c r="U16" s="2" t="str">
        <f t="shared" si="2"/>
        <v/>
      </c>
      <c r="V16" s="2" t="str">
        <f t="shared" si="2"/>
        <v/>
      </c>
      <c r="W16" s="2" t="str">
        <f t="shared" si="2"/>
        <v/>
      </c>
      <c r="X16" s="6"/>
      <c r="Y16" s="40">
        <v>45593</v>
      </c>
      <c r="Z16" s="28" t="s">
        <v>35</v>
      </c>
      <c r="AB16">
        <v>1</v>
      </c>
    </row>
    <row r="17" spans="1:28" x14ac:dyDescent="0.2">
      <c r="A17" s="6"/>
      <c r="B17" s="6"/>
      <c r="C17" s="6"/>
      <c r="D17" s="6"/>
      <c r="E17" s="6"/>
      <c r="F17" s="6"/>
      <c r="G17" s="6"/>
      <c r="H17" s="6"/>
      <c r="I17" s="6"/>
      <c r="J17" s="6"/>
      <c r="K17" s="6"/>
      <c r="L17" s="6"/>
      <c r="M17" s="6"/>
      <c r="N17" s="6"/>
      <c r="O17" s="6"/>
      <c r="P17" s="6"/>
      <c r="Q17" s="6"/>
      <c r="R17" s="6"/>
      <c r="S17" s="6"/>
      <c r="T17" s="6"/>
      <c r="U17" s="6"/>
      <c r="V17" s="6"/>
      <c r="W17" s="6"/>
      <c r="X17" s="6"/>
      <c r="Y17" s="35">
        <v>45622</v>
      </c>
      <c r="Z17" s="30" t="s">
        <v>19</v>
      </c>
    </row>
    <row r="18" spans="1:28" ht="15.75" x14ac:dyDescent="0.2">
      <c r="A18" s="53">
        <f>DATE(YEAR(Q9),MONTH(Q9)+1,1)</f>
        <v>45962</v>
      </c>
      <c r="B18" s="54"/>
      <c r="C18" s="54"/>
      <c r="D18" s="54"/>
      <c r="E18" s="54"/>
      <c r="F18" s="54"/>
      <c r="G18" s="55"/>
      <c r="H18" s="6"/>
      <c r="I18" s="53">
        <f>DATE(YEAR(A18),MONTH(A18)+1,1)</f>
        <v>45992</v>
      </c>
      <c r="J18" s="54"/>
      <c r="K18" s="54"/>
      <c r="L18" s="54"/>
      <c r="M18" s="54"/>
      <c r="N18" s="54"/>
      <c r="O18" s="55"/>
      <c r="P18" s="6"/>
      <c r="Q18" s="53">
        <f>DATE(YEAR(I18),MONTH(I18)+1,1)</f>
        <v>46023</v>
      </c>
      <c r="R18" s="54"/>
      <c r="S18" s="54"/>
      <c r="T18" s="54"/>
      <c r="U18" s="54"/>
      <c r="V18" s="54"/>
      <c r="W18" s="55"/>
      <c r="X18" s="6"/>
      <c r="Y18" s="22" t="s">
        <v>40</v>
      </c>
      <c r="Z18" s="28" t="s">
        <v>26</v>
      </c>
    </row>
    <row r="19" spans="1:28" x14ac:dyDescent="0.2">
      <c r="A19" s="3" t="str">
        <f>$A$10</f>
        <v>Su</v>
      </c>
      <c r="B19" s="1" t="str">
        <f>$B$10</f>
        <v>M</v>
      </c>
      <c r="C19" s="1" t="str">
        <f>$C$10</f>
        <v>Tu</v>
      </c>
      <c r="D19" s="1" t="str">
        <f>$D$10</f>
        <v>W</v>
      </c>
      <c r="E19" s="1" t="str">
        <f>$E$10</f>
        <v>Th</v>
      </c>
      <c r="F19" s="1" t="str">
        <f>$F$10</f>
        <v>F</v>
      </c>
      <c r="G19" s="4" t="str">
        <f>$G$10</f>
        <v>Sa</v>
      </c>
      <c r="H19" s="6"/>
      <c r="I19" s="3" t="str">
        <f>$A$10</f>
        <v>Su</v>
      </c>
      <c r="J19" s="1" t="str">
        <f>$B$10</f>
        <v>M</v>
      </c>
      <c r="K19" s="1" t="str">
        <f>$C$10</f>
        <v>Tu</v>
      </c>
      <c r="L19" s="1" t="str">
        <f>$D$10</f>
        <v>W</v>
      </c>
      <c r="M19" s="1" t="str">
        <f>$E$10</f>
        <v>Th</v>
      </c>
      <c r="N19" s="1" t="str">
        <f>$F$10</f>
        <v>F</v>
      </c>
      <c r="O19" s="4" t="str">
        <f>$G$10</f>
        <v>Sa</v>
      </c>
      <c r="P19" s="6"/>
      <c r="Q19" s="3" t="str">
        <f>$A$10</f>
        <v>Su</v>
      </c>
      <c r="R19" s="1" t="str">
        <f>$B$10</f>
        <v>M</v>
      </c>
      <c r="S19" s="1" t="str">
        <f>$C$10</f>
        <v>Tu</v>
      </c>
      <c r="T19" s="1" t="str">
        <f>$D$10</f>
        <v>W</v>
      </c>
      <c r="U19" s="1" t="str">
        <f>$E$10</f>
        <v>Th</v>
      </c>
      <c r="V19" s="1" t="str">
        <f>$F$10</f>
        <v>F</v>
      </c>
      <c r="W19" s="4" t="str">
        <f>$G$10</f>
        <v>Sa</v>
      </c>
      <c r="X19" s="6"/>
      <c r="Y19" s="22">
        <v>46013</v>
      </c>
      <c r="Z19" s="30" t="s">
        <v>28</v>
      </c>
    </row>
    <row r="20" spans="1:28" x14ac:dyDescent="0.2">
      <c r="A20" s="2" t="str">
        <f t="shared" ref="A20:G25" si="3">IF(MONTH($A$18)&lt;&gt;MONTH($A$18-(WEEKDAY($A$18,1)-($I$4-1))-IF((WEEKDAY($A$18,1)-($I$4-1))&lt;=0,7,0)+(ROW(A20)-ROW($A$20))*7+(COLUMN(A20)-COLUMN($A$20)+1)),"",$A$18-(WEEKDAY($A$18,1)-($I$4-1))-IF((WEEKDAY($A$18,1)-($I$4-1))&lt;=0,7,0)+(ROW(A20)-ROW($A$20))*7+(COLUMN(A20)-COLUMN($A$20)+1))</f>
        <v/>
      </c>
      <c r="B20" s="2" t="str">
        <f t="shared" si="3"/>
        <v/>
      </c>
      <c r="C20" s="2" t="str">
        <f t="shared" si="3"/>
        <v/>
      </c>
      <c r="D20" s="2" t="str">
        <f t="shared" si="3"/>
        <v/>
      </c>
      <c r="E20" s="2" t="str">
        <f t="shared" si="3"/>
        <v/>
      </c>
      <c r="F20" s="2" t="str">
        <f t="shared" si="3"/>
        <v/>
      </c>
      <c r="G20" s="2">
        <f t="shared" si="3"/>
        <v>45962</v>
      </c>
      <c r="H20" s="6"/>
      <c r="I20" s="2" t="str">
        <f t="shared" ref="I20:O25" si="4">IF(MONTH($I$18)&lt;&gt;MONTH($I$18-(WEEKDAY($I$18,1)-($I$4-1))-IF((WEEKDAY($I$18,1)-($I$4-1))&lt;=0,7,0)+(ROW(I20)-ROW($I$20))*7+(COLUMN(I20)-COLUMN($I$20)+1)),"",$I$18-(WEEKDAY($I$18,1)-($I$4-1))-IF((WEEKDAY($I$18,1)-($I$4-1))&lt;=0,7,0)+(ROW(I20)-ROW($I$20))*7+(COLUMN(I20)-COLUMN($I$20)+1))</f>
        <v/>
      </c>
      <c r="J20" s="2">
        <f t="shared" si="4"/>
        <v>45992</v>
      </c>
      <c r="K20" s="2">
        <f t="shared" si="4"/>
        <v>45993</v>
      </c>
      <c r="L20" s="2">
        <f t="shared" si="4"/>
        <v>45994</v>
      </c>
      <c r="M20" s="2">
        <f t="shared" si="4"/>
        <v>45995</v>
      </c>
      <c r="N20" s="2">
        <f t="shared" si="4"/>
        <v>45996</v>
      </c>
      <c r="O20" s="2">
        <f t="shared" si="4"/>
        <v>45997</v>
      </c>
      <c r="P20" s="6"/>
      <c r="Q20" s="2" t="str">
        <f t="shared" ref="Q20:W25" si="5">IF(MONTH($Q$18)&lt;&gt;MONTH($Q$18-(WEEKDAY($Q$18,1)-($I$4-1))-IF((WEEKDAY($Q$18,1)-($I$4-1))&lt;=0,7,0)+(ROW(Q20)-ROW($Q$20))*7+(COLUMN(Q20)-COLUMN($Q$20)+1)),"",$Q$18-(WEEKDAY($Q$18,1)-($I$4-1))-IF((WEEKDAY($Q$18,1)-($I$4-1))&lt;=0,7,0)+(ROW(Q20)-ROW($Q$20))*7+(COLUMN(Q20)-COLUMN($Q$20)+1))</f>
        <v/>
      </c>
      <c r="R20" s="2" t="str">
        <f t="shared" si="5"/>
        <v/>
      </c>
      <c r="S20" s="2" t="str">
        <f t="shared" si="5"/>
        <v/>
      </c>
      <c r="T20" s="2" t="str">
        <f t="shared" si="5"/>
        <v/>
      </c>
      <c r="U20" s="48">
        <f t="shared" si="5"/>
        <v>46023</v>
      </c>
      <c r="V20" s="48">
        <f t="shared" si="5"/>
        <v>46024</v>
      </c>
      <c r="W20" s="2">
        <f t="shared" si="5"/>
        <v>46025</v>
      </c>
      <c r="X20" s="6"/>
      <c r="Y20" s="22">
        <v>45649</v>
      </c>
      <c r="Z20" s="30" t="s">
        <v>28</v>
      </c>
    </row>
    <row r="21" spans="1:28" x14ac:dyDescent="0.2">
      <c r="A21" s="2">
        <f t="shared" si="3"/>
        <v>45963</v>
      </c>
      <c r="B21" s="2">
        <f t="shared" si="3"/>
        <v>45964</v>
      </c>
      <c r="C21" s="2">
        <f t="shared" si="3"/>
        <v>45965</v>
      </c>
      <c r="D21" s="2">
        <f t="shared" si="3"/>
        <v>45966</v>
      </c>
      <c r="E21" s="2">
        <f t="shared" si="3"/>
        <v>45967</v>
      </c>
      <c r="F21" s="2">
        <f t="shared" si="3"/>
        <v>45968</v>
      </c>
      <c r="G21" s="2">
        <f t="shared" si="3"/>
        <v>45969</v>
      </c>
      <c r="H21" s="6"/>
      <c r="I21" s="2">
        <f t="shared" si="4"/>
        <v>45998</v>
      </c>
      <c r="J21" s="2">
        <f t="shared" si="4"/>
        <v>45999</v>
      </c>
      <c r="K21" s="2">
        <f t="shared" si="4"/>
        <v>46000</v>
      </c>
      <c r="L21" s="2">
        <f t="shared" si="4"/>
        <v>46001</v>
      </c>
      <c r="M21" s="2">
        <f t="shared" si="4"/>
        <v>46002</v>
      </c>
      <c r="N21" s="2">
        <f t="shared" si="4"/>
        <v>46003</v>
      </c>
      <c r="O21" s="2">
        <f t="shared" si="4"/>
        <v>46004</v>
      </c>
      <c r="P21" s="6"/>
      <c r="Q21" s="2">
        <f t="shared" si="5"/>
        <v>46026</v>
      </c>
      <c r="R21" s="2">
        <f t="shared" si="5"/>
        <v>46027</v>
      </c>
      <c r="S21" s="2">
        <f t="shared" si="5"/>
        <v>46028</v>
      </c>
      <c r="T21" s="2">
        <f t="shared" si="5"/>
        <v>46029</v>
      </c>
      <c r="U21" s="2">
        <f t="shared" si="5"/>
        <v>46030</v>
      </c>
      <c r="V21" s="2">
        <f t="shared" si="5"/>
        <v>46031</v>
      </c>
      <c r="W21" s="2">
        <f t="shared" si="5"/>
        <v>46032</v>
      </c>
      <c r="X21" s="6"/>
      <c r="Y21" s="22">
        <v>45650</v>
      </c>
      <c r="Z21" s="30" t="s">
        <v>28</v>
      </c>
    </row>
    <row r="22" spans="1:28" x14ac:dyDescent="0.2">
      <c r="A22" s="2">
        <f t="shared" si="3"/>
        <v>45970</v>
      </c>
      <c r="B22" s="2">
        <f t="shared" si="3"/>
        <v>45971</v>
      </c>
      <c r="C22" s="2">
        <f t="shared" si="3"/>
        <v>45972</v>
      </c>
      <c r="D22" s="2">
        <f t="shared" si="3"/>
        <v>45973</v>
      </c>
      <c r="E22" s="2">
        <f t="shared" si="3"/>
        <v>45974</v>
      </c>
      <c r="F22" s="2">
        <f t="shared" si="3"/>
        <v>45975</v>
      </c>
      <c r="G22" s="2">
        <f t="shared" si="3"/>
        <v>45976</v>
      </c>
      <c r="H22" s="6"/>
      <c r="I22" s="2">
        <f t="shared" si="4"/>
        <v>46005</v>
      </c>
      <c r="J22" s="2">
        <f t="shared" si="4"/>
        <v>46006</v>
      </c>
      <c r="K22" s="2">
        <f t="shared" si="4"/>
        <v>46007</v>
      </c>
      <c r="L22" s="2">
        <f t="shared" si="4"/>
        <v>46008</v>
      </c>
      <c r="M22" s="2">
        <f t="shared" si="4"/>
        <v>46009</v>
      </c>
      <c r="N22" s="2">
        <f t="shared" si="4"/>
        <v>46010</v>
      </c>
      <c r="O22" s="2">
        <f t="shared" si="4"/>
        <v>46011</v>
      </c>
      <c r="P22" s="6"/>
      <c r="Q22" s="2">
        <f t="shared" si="5"/>
        <v>46033</v>
      </c>
      <c r="R22" s="2">
        <f t="shared" si="5"/>
        <v>46034</v>
      </c>
      <c r="S22" s="2">
        <f t="shared" si="5"/>
        <v>46035</v>
      </c>
      <c r="T22" s="2">
        <f t="shared" si="5"/>
        <v>46036</v>
      </c>
      <c r="U22" s="46">
        <f t="shared" si="5"/>
        <v>46037</v>
      </c>
      <c r="V22" s="48">
        <f t="shared" si="5"/>
        <v>46038</v>
      </c>
      <c r="W22" s="2">
        <f t="shared" si="5"/>
        <v>46039</v>
      </c>
      <c r="X22" s="6"/>
      <c r="Y22" s="22">
        <v>46016</v>
      </c>
      <c r="Z22" s="30" t="s">
        <v>28</v>
      </c>
    </row>
    <row r="23" spans="1:28" x14ac:dyDescent="0.2">
      <c r="A23" s="2">
        <f t="shared" si="3"/>
        <v>45977</v>
      </c>
      <c r="B23" s="2">
        <f t="shared" si="3"/>
        <v>45978</v>
      </c>
      <c r="C23" s="2">
        <f t="shared" si="3"/>
        <v>45979</v>
      </c>
      <c r="D23" s="2">
        <f t="shared" si="3"/>
        <v>45980</v>
      </c>
      <c r="E23" s="2">
        <f t="shared" si="3"/>
        <v>45981</v>
      </c>
      <c r="F23" s="2">
        <f t="shared" si="3"/>
        <v>45982</v>
      </c>
      <c r="G23" s="2">
        <f t="shared" si="3"/>
        <v>45983</v>
      </c>
      <c r="H23" s="6"/>
      <c r="I23" s="2">
        <f t="shared" si="4"/>
        <v>46012</v>
      </c>
      <c r="J23" s="43">
        <f t="shared" si="4"/>
        <v>46013</v>
      </c>
      <c r="K23" s="48">
        <f t="shared" si="4"/>
        <v>46014</v>
      </c>
      <c r="L23" s="48">
        <f t="shared" si="4"/>
        <v>46015</v>
      </c>
      <c r="M23" s="42">
        <f t="shared" si="4"/>
        <v>46016</v>
      </c>
      <c r="N23" s="42">
        <f t="shared" si="4"/>
        <v>46017</v>
      </c>
      <c r="O23" s="2">
        <f t="shared" si="4"/>
        <v>46018</v>
      </c>
      <c r="P23" s="6"/>
      <c r="Q23" s="2">
        <f t="shared" si="5"/>
        <v>46040</v>
      </c>
      <c r="R23" s="46">
        <f t="shared" si="5"/>
        <v>46041</v>
      </c>
      <c r="S23" s="2">
        <f t="shared" si="5"/>
        <v>46042</v>
      </c>
      <c r="T23" s="2">
        <f t="shared" si="5"/>
        <v>46043</v>
      </c>
      <c r="U23" s="2">
        <f t="shared" si="5"/>
        <v>46044</v>
      </c>
      <c r="V23" s="2">
        <f t="shared" si="5"/>
        <v>46045</v>
      </c>
      <c r="W23" s="2">
        <f t="shared" si="5"/>
        <v>46046</v>
      </c>
      <c r="X23" s="6"/>
      <c r="Y23" s="22">
        <v>46017</v>
      </c>
      <c r="Z23" s="30" t="s">
        <v>28</v>
      </c>
    </row>
    <row r="24" spans="1:28" x14ac:dyDescent="0.2">
      <c r="A24" s="2">
        <f t="shared" si="3"/>
        <v>45984</v>
      </c>
      <c r="B24" s="2">
        <f t="shared" si="3"/>
        <v>45985</v>
      </c>
      <c r="C24" s="2">
        <f t="shared" si="3"/>
        <v>45986</v>
      </c>
      <c r="D24" s="48">
        <f t="shared" si="3"/>
        <v>45987</v>
      </c>
      <c r="E24" s="48">
        <f t="shared" si="3"/>
        <v>45988</v>
      </c>
      <c r="F24" s="48">
        <f t="shared" si="3"/>
        <v>45989</v>
      </c>
      <c r="G24" s="2">
        <f t="shared" si="3"/>
        <v>45990</v>
      </c>
      <c r="H24" s="6"/>
      <c r="I24" s="2">
        <f t="shared" si="4"/>
        <v>46019</v>
      </c>
      <c r="J24" s="42">
        <f t="shared" si="4"/>
        <v>46020</v>
      </c>
      <c r="K24" s="42">
        <f t="shared" si="4"/>
        <v>46021</v>
      </c>
      <c r="L24" s="42">
        <f t="shared" si="4"/>
        <v>46022</v>
      </c>
      <c r="M24" s="2" t="str">
        <f t="shared" si="4"/>
        <v/>
      </c>
      <c r="N24" s="45" t="str">
        <f t="shared" si="4"/>
        <v/>
      </c>
      <c r="O24" s="2" t="str">
        <f t="shared" si="4"/>
        <v/>
      </c>
      <c r="P24" s="6"/>
      <c r="Q24" s="2">
        <f t="shared" si="5"/>
        <v>46047</v>
      </c>
      <c r="R24" s="2">
        <f t="shared" si="5"/>
        <v>46048</v>
      </c>
      <c r="S24" s="2">
        <f t="shared" si="5"/>
        <v>46049</v>
      </c>
      <c r="T24" s="2">
        <f t="shared" si="5"/>
        <v>46050</v>
      </c>
      <c r="U24" s="2">
        <f t="shared" si="5"/>
        <v>46051</v>
      </c>
      <c r="V24" s="2">
        <f t="shared" si="5"/>
        <v>46052</v>
      </c>
      <c r="W24" s="2">
        <f t="shared" si="5"/>
        <v>46053</v>
      </c>
      <c r="X24" s="6"/>
      <c r="Y24" s="22">
        <v>46020</v>
      </c>
      <c r="Z24" s="30" t="s">
        <v>28</v>
      </c>
    </row>
    <row r="25" spans="1:28" x14ac:dyDescent="0.2">
      <c r="A25" s="2">
        <f t="shared" si="3"/>
        <v>45991</v>
      </c>
      <c r="B25" s="2" t="str">
        <f t="shared" si="3"/>
        <v/>
      </c>
      <c r="C25" s="2" t="str">
        <f t="shared" si="3"/>
        <v/>
      </c>
      <c r="D25" s="2" t="str">
        <f t="shared" si="3"/>
        <v/>
      </c>
      <c r="E25" s="2" t="str">
        <f t="shared" si="3"/>
        <v/>
      </c>
      <c r="F25" s="2"/>
      <c r="G25" s="2" t="str">
        <f t="shared" si="3"/>
        <v/>
      </c>
      <c r="H25" s="9"/>
      <c r="I25" s="2" t="str">
        <f t="shared" si="4"/>
        <v/>
      </c>
      <c r="J25" s="2" t="str">
        <f t="shared" si="4"/>
        <v/>
      </c>
      <c r="K25" s="2" t="str">
        <f t="shared" si="4"/>
        <v/>
      </c>
      <c r="L25" s="2" t="str">
        <f t="shared" si="4"/>
        <v/>
      </c>
      <c r="M25" s="2" t="str">
        <f t="shared" si="4"/>
        <v/>
      </c>
      <c r="N25" s="2"/>
      <c r="O25" s="2" t="str">
        <f t="shared" si="4"/>
        <v/>
      </c>
      <c r="P25" s="9"/>
      <c r="Q25" s="2" t="str">
        <f t="shared" si="5"/>
        <v/>
      </c>
      <c r="R25" s="2" t="str">
        <f t="shared" si="5"/>
        <v/>
      </c>
      <c r="S25" s="2" t="str">
        <f t="shared" si="5"/>
        <v/>
      </c>
      <c r="T25" s="2" t="str">
        <f t="shared" si="5"/>
        <v/>
      </c>
      <c r="U25" s="2"/>
      <c r="V25" s="2"/>
      <c r="W25" s="2" t="str">
        <f t="shared" si="5"/>
        <v/>
      </c>
      <c r="X25" s="6"/>
      <c r="Y25" s="22">
        <v>46021</v>
      </c>
      <c r="Z25" s="30" t="s">
        <v>28</v>
      </c>
    </row>
    <row r="26" spans="1:28" x14ac:dyDescent="0.2">
      <c r="A26" s="6"/>
      <c r="B26" s="6"/>
      <c r="C26" s="6"/>
      <c r="D26" s="6"/>
      <c r="E26" s="6"/>
      <c r="F26" s="6"/>
      <c r="G26" s="6"/>
      <c r="H26" s="6"/>
      <c r="I26" s="6"/>
      <c r="J26" s="6"/>
      <c r="K26" s="6"/>
      <c r="L26" s="6"/>
      <c r="M26" s="38"/>
      <c r="N26" s="6"/>
      <c r="O26" s="6"/>
      <c r="P26" s="6"/>
      <c r="Q26" s="6"/>
      <c r="R26" s="6"/>
      <c r="S26" s="6"/>
      <c r="T26" s="6"/>
      <c r="U26" s="6"/>
      <c r="V26" s="6"/>
      <c r="W26" s="6"/>
      <c r="X26" s="6"/>
      <c r="Y26" s="22">
        <v>46022</v>
      </c>
      <c r="Z26" s="30" t="s">
        <v>28</v>
      </c>
    </row>
    <row r="27" spans="1:28" ht="15.75" x14ac:dyDescent="0.2">
      <c r="A27" s="53">
        <f>DATE(YEAR(Q18),MONTH(Q18)+1,1)</f>
        <v>46054</v>
      </c>
      <c r="B27" s="54"/>
      <c r="C27" s="54"/>
      <c r="D27" s="54"/>
      <c r="E27" s="54"/>
      <c r="F27" s="54"/>
      <c r="G27" s="55"/>
      <c r="H27" s="6"/>
      <c r="I27" s="53">
        <f>DATE(YEAR(A27),MONTH(A27)+1,1)</f>
        <v>46082</v>
      </c>
      <c r="J27" s="54"/>
      <c r="K27" s="54"/>
      <c r="L27" s="54"/>
      <c r="M27" s="54"/>
      <c r="N27" s="54"/>
      <c r="O27" s="55"/>
      <c r="P27" s="6"/>
      <c r="Q27" s="53">
        <f>DATE(YEAR(I27),MONTH(I27)+1,1)</f>
        <v>46113</v>
      </c>
      <c r="R27" s="54"/>
      <c r="S27" s="54"/>
      <c r="T27" s="54"/>
      <c r="U27" s="54"/>
      <c r="V27" s="54"/>
      <c r="W27" s="55"/>
      <c r="X27" s="6"/>
      <c r="Y27" s="22">
        <v>45658</v>
      </c>
      <c r="Z27" s="30" t="s">
        <v>28</v>
      </c>
    </row>
    <row r="28" spans="1:28" x14ac:dyDescent="0.2">
      <c r="A28" s="3" t="str">
        <f>$A$10</f>
        <v>Su</v>
      </c>
      <c r="B28" s="1" t="str">
        <f>$B$10</f>
        <v>M</v>
      </c>
      <c r="C28" s="1" t="str">
        <f>$C$10</f>
        <v>Tu</v>
      </c>
      <c r="D28" s="1" t="str">
        <f>$D$10</f>
        <v>W</v>
      </c>
      <c r="E28" s="1" t="str">
        <f>$E$10</f>
        <v>Th</v>
      </c>
      <c r="F28" s="1" t="str">
        <f>$F$10</f>
        <v>F</v>
      </c>
      <c r="G28" s="4" t="str">
        <f>$G$10</f>
        <v>Sa</v>
      </c>
      <c r="H28" s="6"/>
      <c r="I28" s="3" t="str">
        <f>$A$10</f>
        <v>Su</v>
      </c>
      <c r="J28" s="1" t="str">
        <f>$B$10</f>
        <v>M</v>
      </c>
      <c r="K28" s="1" t="str">
        <f>$C$10</f>
        <v>Tu</v>
      </c>
      <c r="L28" s="1" t="str">
        <f>$D$10</f>
        <v>W</v>
      </c>
      <c r="M28" s="1" t="str">
        <f>$E$10</f>
        <v>Th</v>
      </c>
      <c r="N28" s="1" t="str">
        <f>$F$10</f>
        <v>F</v>
      </c>
      <c r="O28" s="4" t="str">
        <f>$G$10</f>
        <v>Sa</v>
      </c>
      <c r="P28" s="6"/>
      <c r="Q28" s="3" t="str">
        <f>$A$10</f>
        <v>Su</v>
      </c>
      <c r="R28" s="1" t="str">
        <f>$B$10</f>
        <v>M</v>
      </c>
      <c r="S28" s="1" t="str">
        <f>$C$10</f>
        <v>Tu</v>
      </c>
      <c r="T28" s="1" t="str">
        <f>$D$10</f>
        <v>W</v>
      </c>
      <c r="U28" s="1" t="str">
        <f>$E$10</f>
        <v>Th</v>
      </c>
      <c r="V28" s="1" t="str">
        <f>$F$10</f>
        <v>F</v>
      </c>
      <c r="W28" s="4" t="str">
        <f>$G$10</f>
        <v>Sa</v>
      </c>
      <c r="X28" s="6"/>
      <c r="Y28" s="22">
        <v>45659</v>
      </c>
      <c r="Z28" s="30" t="s">
        <v>28</v>
      </c>
      <c r="AB28">
        <v>1</v>
      </c>
    </row>
    <row r="29" spans="1:28" x14ac:dyDescent="0.2">
      <c r="A29" s="2">
        <f t="shared" ref="A29:G34" si="6">IF(MONTH($A$27)&lt;&gt;MONTH($A$27-(WEEKDAY($A$27,1)-($I$4-1))-IF((WEEKDAY($A$27,1)-($I$4-1))&lt;=0,7,0)+(ROW(A29)-ROW($A$29))*7+(COLUMN(A29)-COLUMN($A$29)+1)),"",$A$27-(WEEKDAY($A$27,1)-($I$4-1))-IF((WEEKDAY($A$27,1)-($I$4-1))&lt;=0,7,0)+(ROW(A29)-ROW($A$29))*7+(COLUMN(A29)-COLUMN($A$29)+1))</f>
        <v>46054</v>
      </c>
      <c r="B29" s="2">
        <f t="shared" si="6"/>
        <v>46055</v>
      </c>
      <c r="C29" s="2">
        <f t="shared" si="6"/>
        <v>46056</v>
      </c>
      <c r="D29" s="2">
        <f t="shared" si="6"/>
        <v>46057</v>
      </c>
      <c r="E29" s="2">
        <f t="shared" si="6"/>
        <v>46058</v>
      </c>
      <c r="F29" s="2">
        <f t="shared" si="6"/>
        <v>46059</v>
      </c>
      <c r="G29" s="2">
        <f t="shared" si="6"/>
        <v>46060</v>
      </c>
      <c r="H29" s="6"/>
      <c r="I29" s="2">
        <f t="shared" ref="I29:O34" si="7">IF(MONTH($I$27)&lt;&gt;MONTH($I$27-(WEEKDAY($I$27,1)-($I$4-1))-IF((WEEKDAY($I$27,1)-($I$4-1))&lt;=0,7,0)+(ROW(I29)-ROW($I$29))*7+(COLUMN(I29)-COLUMN($I$29)+1)),"",$I$27-(WEEKDAY($I$27,1)-($I$4-1))-IF((WEEKDAY($I$27,1)-($I$4-1))&lt;=0,7,0)+(ROW(I29)-ROW($I$29))*7+(COLUMN(I29)-COLUMN($I$29)+1))</f>
        <v>46082</v>
      </c>
      <c r="J29" s="2">
        <f t="shared" si="7"/>
        <v>46083</v>
      </c>
      <c r="K29" s="2">
        <f t="shared" si="7"/>
        <v>46084</v>
      </c>
      <c r="L29" s="2">
        <f t="shared" si="7"/>
        <v>46085</v>
      </c>
      <c r="M29" s="2">
        <f t="shared" si="7"/>
        <v>46086</v>
      </c>
      <c r="N29" s="2">
        <f t="shared" si="7"/>
        <v>46087</v>
      </c>
      <c r="O29" s="2">
        <f t="shared" si="7"/>
        <v>46088</v>
      </c>
      <c r="P29" s="6"/>
      <c r="Q29" s="2" t="str">
        <f t="shared" ref="Q29:W34" si="8">IF(MONTH($Q$27)&lt;&gt;MONTH($Q$27-(WEEKDAY($Q$27,1)-($I$4-1))-IF((WEEKDAY($Q$27,1)-($I$4-1))&lt;=0,7,0)+(ROW(Q29)-ROW($Q$29))*7+(COLUMN(Q29)-COLUMN($Q$29)+1)),"",$Q$27-(WEEKDAY($Q$27,1)-($I$4-1))-IF((WEEKDAY($Q$27,1)-($I$4-1))&lt;=0,7,0)+(ROW(Q29)-ROW($Q$29))*7+(COLUMN(Q29)-COLUMN($Q$29)+1))</f>
        <v/>
      </c>
      <c r="R29" s="2" t="str">
        <f t="shared" si="8"/>
        <v/>
      </c>
      <c r="S29" s="2" t="str">
        <f t="shared" si="8"/>
        <v/>
      </c>
      <c r="T29" s="2">
        <f t="shared" si="8"/>
        <v>46113</v>
      </c>
      <c r="U29" s="48">
        <f t="shared" si="8"/>
        <v>46114</v>
      </c>
      <c r="V29" s="48">
        <f t="shared" si="8"/>
        <v>46115</v>
      </c>
      <c r="W29" s="2">
        <f t="shared" si="8"/>
        <v>46116</v>
      </c>
      <c r="X29" s="6"/>
      <c r="Y29" s="22">
        <v>45672</v>
      </c>
      <c r="Z29" s="30" t="s">
        <v>44</v>
      </c>
    </row>
    <row r="30" spans="1:28" x14ac:dyDescent="0.2">
      <c r="A30" s="2">
        <f t="shared" si="6"/>
        <v>46061</v>
      </c>
      <c r="B30" s="2">
        <f t="shared" si="6"/>
        <v>46062</v>
      </c>
      <c r="C30" s="2">
        <f t="shared" si="6"/>
        <v>46063</v>
      </c>
      <c r="D30" s="2">
        <f t="shared" si="6"/>
        <v>46064</v>
      </c>
      <c r="E30" s="2">
        <f t="shared" si="6"/>
        <v>46065</v>
      </c>
      <c r="F30" s="2">
        <f t="shared" si="6"/>
        <v>46066</v>
      </c>
      <c r="G30" s="2">
        <f t="shared" si="6"/>
        <v>46067</v>
      </c>
      <c r="H30" s="6"/>
      <c r="I30" s="2">
        <f t="shared" si="7"/>
        <v>46089</v>
      </c>
      <c r="J30" s="2">
        <f t="shared" si="7"/>
        <v>46090</v>
      </c>
      <c r="K30" s="2">
        <f t="shared" si="7"/>
        <v>46091</v>
      </c>
      <c r="L30" s="2">
        <f t="shared" si="7"/>
        <v>46092</v>
      </c>
      <c r="M30" s="2">
        <f t="shared" si="7"/>
        <v>46093</v>
      </c>
      <c r="N30" s="2">
        <f t="shared" si="7"/>
        <v>46094</v>
      </c>
      <c r="O30" s="2">
        <f t="shared" si="7"/>
        <v>46095</v>
      </c>
      <c r="P30" s="6"/>
      <c r="Q30" s="2">
        <f t="shared" si="8"/>
        <v>46117</v>
      </c>
      <c r="R30" s="48">
        <f t="shared" si="8"/>
        <v>46118</v>
      </c>
      <c r="S30" s="2">
        <f t="shared" si="8"/>
        <v>46119</v>
      </c>
      <c r="T30" s="2">
        <f t="shared" si="8"/>
        <v>46120</v>
      </c>
      <c r="U30" s="2">
        <f t="shared" si="8"/>
        <v>46121</v>
      </c>
      <c r="V30" s="2">
        <f t="shared" si="8"/>
        <v>46122</v>
      </c>
      <c r="W30" s="2">
        <f t="shared" si="8"/>
        <v>46123</v>
      </c>
      <c r="X30" s="6"/>
      <c r="Y30" s="22">
        <v>45673</v>
      </c>
      <c r="Z30" s="28" t="s">
        <v>19</v>
      </c>
    </row>
    <row r="31" spans="1:28" x14ac:dyDescent="0.2">
      <c r="A31" s="2">
        <f t="shared" si="6"/>
        <v>46068</v>
      </c>
      <c r="B31" s="2">
        <f t="shared" si="6"/>
        <v>46069</v>
      </c>
      <c r="C31" s="2">
        <f t="shared" si="6"/>
        <v>46070</v>
      </c>
      <c r="D31" s="2">
        <f t="shared" si="6"/>
        <v>46071</v>
      </c>
      <c r="E31" s="2">
        <f t="shared" si="6"/>
        <v>46072</v>
      </c>
      <c r="F31" s="48">
        <f t="shared" si="6"/>
        <v>46073</v>
      </c>
      <c r="G31" s="2">
        <f t="shared" si="6"/>
        <v>46074</v>
      </c>
      <c r="H31" s="6"/>
      <c r="I31" s="2">
        <f t="shared" si="7"/>
        <v>46096</v>
      </c>
      <c r="J31" s="2">
        <f t="shared" si="7"/>
        <v>46097</v>
      </c>
      <c r="K31" s="2">
        <f t="shared" si="7"/>
        <v>46098</v>
      </c>
      <c r="L31" s="2">
        <f t="shared" si="7"/>
        <v>46099</v>
      </c>
      <c r="M31" s="2">
        <f t="shared" si="7"/>
        <v>46100</v>
      </c>
      <c r="N31" s="46">
        <f t="shared" si="7"/>
        <v>46101</v>
      </c>
      <c r="O31" s="2">
        <f t="shared" si="7"/>
        <v>46102</v>
      </c>
      <c r="P31" s="6"/>
      <c r="Q31" s="2">
        <f t="shared" si="8"/>
        <v>46124</v>
      </c>
      <c r="R31" s="2">
        <f t="shared" si="8"/>
        <v>46125</v>
      </c>
      <c r="S31" s="2">
        <f t="shared" si="8"/>
        <v>46126</v>
      </c>
      <c r="T31" s="2">
        <f t="shared" si="8"/>
        <v>46127</v>
      </c>
      <c r="U31" s="2">
        <f t="shared" si="8"/>
        <v>46128</v>
      </c>
      <c r="V31" s="2">
        <f t="shared" si="8"/>
        <v>46129</v>
      </c>
      <c r="W31" s="2">
        <f t="shared" si="8"/>
        <v>46130</v>
      </c>
      <c r="X31" s="6"/>
      <c r="Y31" s="22">
        <v>45676</v>
      </c>
      <c r="Z31" s="30" t="s">
        <v>36</v>
      </c>
    </row>
    <row r="32" spans="1:28" x14ac:dyDescent="0.2">
      <c r="A32" s="2">
        <f t="shared" si="6"/>
        <v>46075</v>
      </c>
      <c r="B32" s="2">
        <f t="shared" si="6"/>
        <v>46076</v>
      </c>
      <c r="C32" s="2">
        <f t="shared" si="6"/>
        <v>46077</v>
      </c>
      <c r="D32" s="2">
        <f t="shared" si="6"/>
        <v>46078</v>
      </c>
      <c r="E32" s="2">
        <f t="shared" si="6"/>
        <v>46079</v>
      </c>
      <c r="F32" s="2">
        <f t="shared" si="6"/>
        <v>46080</v>
      </c>
      <c r="G32" s="2">
        <f t="shared" si="6"/>
        <v>46081</v>
      </c>
      <c r="H32" s="6"/>
      <c r="I32" s="2">
        <f t="shared" si="7"/>
        <v>46103</v>
      </c>
      <c r="J32" s="48">
        <f t="shared" si="7"/>
        <v>46104</v>
      </c>
      <c r="K32" s="46">
        <f t="shared" si="7"/>
        <v>46105</v>
      </c>
      <c r="L32" s="2">
        <f t="shared" si="7"/>
        <v>46106</v>
      </c>
      <c r="M32" s="2">
        <f t="shared" si="7"/>
        <v>46107</v>
      </c>
      <c r="N32" s="2">
        <f t="shared" si="7"/>
        <v>46108</v>
      </c>
      <c r="O32" s="2">
        <f t="shared" si="7"/>
        <v>46109</v>
      </c>
      <c r="P32" s="6"/>
      <c r="Q32" s="2">
        <f t="shared" si="8"/>
        <v>46131</v>
      </c>
      <c r="R32" s="2">
        <f t="shared" si="8"/>
        <v>46132</v>
      </c>
      <c r="S32" s="2">
        <f t="shared" si="8"/>
        <v>46133</v>
      </c>
      <c r="T32" s="2">
        <f t="shared" si="8"/>
        <v>46134</v>
      </c>
      <c r="U32" s="2">
        <f t="shared" si="8"/>
        <v>46135</v>
      </c>
      <c r="V32" s="2">
        <f t="shared" si="8"/>
        <v>46136</v>
      </c>
      <c r="W32" s="2">
        <f t="shared" si="8"/>
        <v>46137</v>
      </c>
      <c r="X32" s="6"/>
      <c r="Y32" s="35">
        <v>45708</v>
      </c>
      <c r="Z32" s="28" t="s">
        <v>48</v>
      </c>
      <c r="AB32">
        <v>1</v>
      </c>
    </row>
    <row r="33" spans="1:30" x14ac:dyDescent="0.2">
      <c r="A33" s="2" t="str">
        <f t="shared" si="6"/>
        <v/>
      </c>
      <c r="B33" s="2" t="str">
        <f t="shared" si="6"/>
        <v/>
      </c>
      <c r="C33" s="2" t="str">
        <f t="shared" si="6"/>
        <v/>
      </c>
      <c r="D33" s="2" t="str">
        <f t="shared" si="6"/>
        <v/>
      </c>
      <c r="E33" s="2" t="str">
        <f t="shared" si="6"/>
        <v/>
      </c>
      <c r="F33" s="2" t="str">
        <f t="shared" si="6"/>
        <v/>
      </c>
      <c r="G33" s="2" t="str">
        <f t="shared" si="6"/>
        <v/>
      </c>
      <c r="H33" s="6"/>
      <c r="I33" s="2">
        <f t="shared" si="7"/>
        <v>46110</v>
      </c>
      <c r="J33" s="2">
        <f t="shared" si="7"/>
        <v>46111</v>
      </c>
      <c r="K33" s="2">
        <f t="shared" si="7"/>
        <v>46112</v>
      </c>
      <c r="L33" s="2" t="str">
        <f t="shared" si="7"/>
        <v/>
      </c>
      <c r="M33" s="2" t="str">
        <f t="shared" si="7"/>
        <v/>
      </c>
      <c r="N33" s="2" t="str">
        <f t="shared" si="7"/>
        <v/>
      </c>
      <c r="O33" s="2" t="str">
        <f t="shared" si="7"/>
        <v/>
      </c>
      <c r="P33" s="6"/>
      <c r="Q33" s="2">
        <f t="shared" si="8"/>
        <v>46138</v>
      </c>
      <c r="R33" s="2">
        <f t="shared" si="8"/>
        <v>46139</v>
      </c>
      <c r="S33" s="2">
        <f t="shared" si="8"/>
        <v>46140</v>
      </c>
      <c r="T33" s="2">
        <f t="shared" si="8"/>
        <v>46141</v>
      </c>
      <c r="U33" s="2">
        <f t="shared" si="8"/>
        <v>46142</v>
      </c>
      <c r="V33" s="2" t="str">
        <f t="shared" si="8"/>
        <v/>
      </c>
      <c r="W33" s="2" t="str">
        <f t="shared" si="8"/>
        <v/>
      </c>
      <c r="X33" s="6"/>
      <c r="Y33" s="22">
        <v>45371</v>
      </c>
      <c r="Z33" s="30" t="s">
        <v>37</v>
      </c>
    </row>
    <row r="34" spans="1:30" x14ac:dyDescent="0.2">
      <c r="A34" s="2" t="str">
        <f t="shared" si="6"/>
        <v/>
      </c>
      <c r="B34" s="2" t="str">
        <f t="shared" si="6"/>
        <v/>
      </c>
      <c r="C34" s="2" t="str">
        <f t="shared" si="6"/>
        <v/>
      </c>
      <c r="D34" s="2" t="str">
        <f t="shared" si="6"/>
        <v/>
      </c>
      <c r="E34" s="2"/>
      <c r="F34" s="2"/>
      <c r="G34" s="2" t="str">
        <f t="shared" si="6"/>
        <v/>
      </c>
      <c r="H34" s="9"/>
      <c r="I34" s="2" t="str">
        <f t="shared" si="7"/>
        <v/>
      </c>
      <c r="J34" s="2" t="str">
        <f t="shared" si="7"/>
        <v/>
      </c>
      <c r="K34" s="2" t="str">
        <f t="shared" si="7"/>
        <v/>
      </c>
      <c r="L34" s="2" t="str">
        <f t="shared" si="7"/>
        <v/>
      </c>
      <c r="M34" s="2" t="str">
        <f t="shared" si="7"/>
        <v/>
      </c>
      <c r="N34" s="2"/>
      <c r="O34" s="2" t="str">
        <f t="shared" si="7"/>
        <v/>
      </c>
      <c r="P34" s="9"/>
      <c r="Q34" s="2" t="str">
        <f t="shared" si="8"/>
        <v/>
      </c>
      <c r="R34" s="2" t="str">
        <f t="shared" si="8"/>
        <v/>
      </c>
      <c r="S34" s="2" t="str">
        <f t="shared" si="8"/>
        <v/>
      </c>
      <c r="T34" s="2" t="str">
        <f t="shared" si="8"/>
        <v/>
      </c>
      <c r="U34" s="2" t="str">
        <f t="shared" si="8"/>
        <v/>
      </c>
      <c r="V34" s="2"/>
      <c r="W34" s="2" t="str">
        <f t="shared" si="8"/>
        <v/>
      </c>
      <c r="X34" s="6"/>
      <c r="Y34" s="35">
        <v>45739</v>
      </c>
      <c r="Z34" s="30" t="s">
        <v>19</v>
      </c>
    </row>
    <row r="35" spans="1:30" x14ac:dyDescent="0.2">
      <c r="A35" s="6"/>
      <c r="B35" s="6"/>
      <c r="C35" s="6"/>
      <c r="D35" s="6"/>
      <c r="E35" s="6"/>
      <c r="F35" s="6"/>
      <c r="G35" s="6"/>
      <c r="H35" s="6"/>
      <c r="I35" s="6"/>
      <c r="J35" s="6"/>
      <c r="K35" s="6"/>
      <c r="L35" s="6"/>
      <c r="M35" s="6"/>
      <c r="N35" s="6"/>
      <c r="O35" s="6"/>
      <c r="P35" s="6"/>
      <c r="Q35" s="6"/>
      <c r="R35" s="6"/>
      <c r="S35" s="6"/>
      <c r="T35" s="6"/>
      <c r="U35" s="6"/>
      <c r="V35" s="39"/>
      <c r="W35" s="6"/>
      <c r="X35" s="6"/>
      <c r="Y35" s="22">
        <v>45740</v>
      </c>
      <c r="Z35" s="30" t="s">
        <v>38</v>
      </c>
    </row>
    <row r="36" spans="1:30" ht="15.75" x14ac:dyDescent="0.2">
      <c r="A36" s="53">
        <f>DATE(YEAR(Q27),MONTH(Q27)+1,1)</f>
        <v>46143</v>
      </c>
      <c r="B36" s="54"/>
      <c r="C36" s="54"/>
      <c r="D36" s="54"/>
      <c r="E36" s="54"/>
      <c r="F36" s="54"/>
      <c r="G36" s="55"/>
      <c r="H36" s="6"/>
      <c r="I36" s="53">
        <f>DATE(YEAR(A36),MONTH(A36)+1,1)</f>
        <v>46174</v>
      </c>
      <c r="J36" s="54"/>
      <c r="K36" s="54"/>
      <c r="L36" s="54"/>
      <c r="M36" s="54"/>
      <c r="N36" s="54"/>
      <c r="O36" s="55"/>
      <c r="P36" s="6"/>
      <c r="Q36" s="53">
        <f>DATE(YEAR(I36),MONTH(I36)+1,1)</f>
        <v>46204</v>
      </c>
      <c r="R36" s="54"/>
      <c r="S36" s="54"/>
      <c r="T36" s="54"/>
      <c r="U36" s="54"/>
      <c r="V36" s="54"/>
      <c r="W36" s="55"/>
      <c r="X36" s="9" t="s">
        <v>2</v>
      </c>
      <c r="Y36" s="22">
        <v>45749</v>
      </c>
      <c r="Z36" s="30" t="s">
        <v>27</v>
      </c>
    </row>
    <row r="37" spans="1:30" x14ac:dyDescent="0.2">
      <c r="A37" s="3" t="str">
        <f>$A$10</f>
        <v>Su</v>
      </c>
      <c r="B37" s="1" t="str">
        <f>$B$10</f>
        <v>M</v>
      </c>
      <c r="C37" s="1" t="str">
        <f>$C$10</f>
        <v>Tu</v>
      </c>
      <c r="D37" s="1" t="str">
        <f>$D$10</f>
        <v>W</v>
      </c>
      <c r="E37" s="1" t="str">
        <f>$E$10</f>
        <v>Th</v>
      </c>
      <c r="F37" s="1" t="str">
        <f>$F$10</f>
        <v>F</v>
      </c>
      <c r="G37" s="4" t="str">
        <f>$G$10</f>
        <v>Sa</v>
      </c>
      <c r="H37" s="6"/>
      <c r="I37" s="3" t="str">
        <f>$A$10</f>
        <v>Su</v>
      </c>
      <c r="J37" s="1" t="str">
        <f>$B$10</f>
        <v>M</v>
      </c>
      <c r="K37" s="1" t="str">
        <f>$C$10</f>
        <v>Tu</v>
      </c>
      <c r="L37" s="1" t="str">
        <f>$D$10</f>
        <v>W</v>
      </c>
      <c r="M37" s="1" t="str">
        <f>$E$10</f>
        <v>Th</v>
      </c>
      <c r="N37" s="1" t="str">
        <f>$F$10</f>
        <v>F</v>
      </c>
      <c r="O37" s="4" t="str">
        <f>$G$10</f>
        <v>Sa</v>
      </c>
      <c r="P37" s="6"/>
      <c r="Q37" s="3" t="str">
        <f>$A$10</f>
        <v>Su</v>
      </c>
      <c r="R37" s="1" t="str">
        <f>$B$10</f>
        <v>M</v>
      </c>
      <c r="S37" s="1" t="str">
        <f>$C$10</f>
        <v>Tu</v>
      </c>
      <c r="T37" s="1" t="str">
        <f>$D$10</f>
        <v>W</v>
      </c>
      <c r="U37" s="1" t="str">
        <f>$E$10</f>
        <v>Th</v>
      </c>
      <c r="V37" s="1" t="str">
        <f>$F$10</f>
        <v>F</v>
      </c>
      <c r="W37" s="4" t="str">
        <f>$G$10</f>
        <v>Sa</v>
      </c>
      <c r="X37" s="6"/>
      <c r="Y37" s="22">
        <v>45750</v>
      </c>
      <c r="Z37" s="30" t="s">
        <v>27</v>
      </c>
    </row>
    <row r="38" spans="1:30" x14ac:dyDescent="0.2">
      <c r="A38" s="2" t="str">
        <f t="shared" ref="A38:G43" si="9">IF(MONTH($A$36)&lt;&gt;MONTH($A$36-(WEEKDAY($A$36,1)-($I$4-1))-IF((WEEKDAY($A$36,1)-($I$4-1))&lt;=0,7,0)+(ROW(A38)-ROW($A$38))*7+(COLUMN(A38)-COLUMN($A$38)+1)),"",$A$36-(WEEKDAY($A$36,1)-($I$4-1))-IF((WEEKDAY($A$36,1)-($I$4-1))&lt;=0,7,0)+(ROW(A38)-ROW($A$38))*7+(COLUMN(A38)-COLUMN($A$38)+1))</f>
        <v/>
      </c>
      <c r="B38" s="2" t="str">
        <f t="shared" si="9"/>
        <v/>
      </c>
      <c r="C38" s="2" t="str">
        <f t="shared" si="9"/>
        <v/>
      </c>
      <c r="D38" s="2" t="str">
        <f t="shared" si="9"/>
        <v/>
      </c>
      <c r="E38" s="2" t="str">
        <f t="shared" si="9"/>
        <v/>
      </c>
      <c r="F38" s="2">
        <f t="shared" si="9"/>
        <v>46143</v>
      </c>
      <c r="G38" s="2">
        <f t="shared" si="9"/>
        <v>46144</v>
      </c>
      <c r="H38" s="6"/>
      <c r="I38" s="2" t="str">
        <f t="shared" ref="I38:O43" si="10">IF(MONTH($I$36)&lt;&gt;MONTH($I$36-(WEEKDAY($I$36,1)-($I$4-1))-IF((WEEKDAY($I$36,1)-($I$4-1))&lt;=0,7,0)+(ROW(I38)-ROW($I$38))*7+(COLUMN(I38)-COLUMN($I$38)+1)),"",$I$36-(WEEKDAY($I$36,1)-($I$4-1))-IF((WEEKDAY($I$36,1)-($I$4-1))&lt;=0,7,0)+(ROW(I38)-ROW($I$38))*7+(COLUMN(I38)-COLUMN($I$38)+1))</f>
        <v/>
      </c>
      <c r="J38" s="2">
        <f t="shared" si="10"/>
        <v>46174</v>
      </c>
      <c r="K38" s="2">
        <f t="shared" si="10"/>
        <v>46175</v>
      </c>
      <c r="L38" s="2">
        <f t="shared" si="10"/>
        <v>46176</v>
      </c>
      <c r="M38" s="2">
        <f t="shared" si="10"/>
        <v>46177</v>
      </c>
      <c r="N38" s="2">
        <f t="shared" si="10"/>
        <v>46178</v>
      </c>
      <c r="O38" s="2">
        <f t="shared" si="10"/>
        <v>46179</v>
      </c>
      <c r="P38" s="6"/>
      <c r="Q38" s="2" t="str">
        <f t="shared" ref="Q38:W43" si="11">IF(MONTH($Q$36)&lt;&gt;MONTH($Q$36-(WEEKDAY($Q$36,1)-($I$4-1))-IF((WEEKDAY($Q$36,1)-($I$4-1))&lt;=0,7,0)+(ROW(Q38)-ROW($Q$38))*7+(COLUMN(Q38)-COLUMN($Q$38)+1)),"",$Q$36-(WEEKDAY($Q$36,1)-($I$4-1))-IF((WEEKDAY($Q$36,1)-($I$4-1))&lt;=0,7,0)+(ROW(Q38)-ROW($Q$38))*7+(COLUMN(Q38)-COLUMN($Q$38)+1))</f>
        <v/>
      </c>
      <c r="R38" s="2" t="str">
        <f t="shared" si="11"/>
        <v/>
      </c>
      <c r="S38" s="2" t="str">
        <f t="shared" si="11"/>
        <v/>
      </c>
      <c r="T38" s="2">
        <f t="shared" si="11"/>
        <v>46204</v>
      </c>
      <c r="U38" s="2">
        <f t="shared" si="11"/>
        <v>46205</v>
      </c>
      <c r="V38" s="48">
        <f t="shared" si="11"/>
        <v>46206</v>
      </c>
      <c r="W38" s="2">
        <f t="shared" si="11"/>
        <v>46207</v>
      </c>
      <c r="X38" s="6"/>
      <c r="Y38" s="22">
        <v>45753</v>
      </c>
      <c r="Z38" s="8" t="s">
        <v>27</v>
      </c>
      <c r="AB38">
        <v>1</v>
      </c>
    </row>
    <row r="39" spans="1:30" x14ac:dyDescent="0.2">
      <c r="A39" s="2">
        <f t="shared" si="9"/>
        <v>46145</v>
      </c>
      <c r="B39" s="2">
        <f t="shared" si="9"/>
        <v>46146</v>
      </c>
      <c r="C39" s="2">
        <f t="shared" si="9"/>
        <v>46147</v>
      </c>
      <c r="D39" s="2">
        <f t="shared" si="9"/>
        <v>46148</v>
      </c>
      <c r="E39" s="2">
        <f t="shared" si="9"/>
        <v>46149</v>
      </c>
      <c r="F39" s="2">
        <f t="shared" si="9"/>
        <v>46150</v>
      </c>
      <c r="G39" s="2">
        <f t="shared" si="9"/>
        <v>46151</v>
      </c>
      <c r="H39" s="6"/>
      <c r="I39" s="2">
        <f t="shared" si="10"/>
        <v>46180</v>
      </c>
      <c r="J39" s="49">
        <f t="shared" si="10"/>
        <v>46181</v>
      </c>
      <c r="K39" s="2">
        <f t="shared" si="10"/>
        <v>46182</v>
      </c>
      <c r="L39" s="2">
        <f t="shared" si="10"/>
        <v>46183</v>
      </c>
      <c r="M39" s="2">
        <f t="shared" si="10"/>
        <v>46184</v>
      </c>
      <c r="N39" s="2">
        <f t="shared" si="10"/>
        <v>46185</v>
      </c>
      <c r="O39" s="2">
        <f t="shared" si="10"/>
        <v>46186</v>
      </c>
      <c r="P39" s="6"/>
      <c r="Q39" s="2">
        <f t="shared" si="11"/>
        <v>46208</v>
      </c>
      <c r="R39" s="48">
        <f t="shared" si="11"/>
        <v>46209</v>
      </c>
      <c r="S39" s="2">
        <f t="shared" si="11"/>
        <v>46210</v>
      </c>
      <c r="T39" s="2">
        <f t="shared" si="11"/>
        <v>46211</v>
      </c>
      <c r="U39" s="2">
        <f t="shared" si="11"/>
        <v>46212</v>
      </c>
      <c r="V39" s="2">
        <f t="shared" si="11"/>
        <v>46213</v>
      </c>
      <c r="W39" s="2">
        <f t="shared" si="11"/>
        <v>46214</v>
      </c>
      <c r="X39" s="6"/>
      <c r="Y39" s="22">
        <v>45802</v>
      </c>
      <c r="Z39" s="30" t="s">
        <v>33</v>
      </c>
      <c r="AB39">
        <v>1</v>
      </c>
      <c r="AD39" s="36"/>
    </row>
    <row r="40" spans="1:30" x14ac:dyDescent="0.2">
      <c r="A40" s="2">
        <f t="shared" si="9"/>
        <v>46152</v>
      </c>
      <c r="B40" s="2">
        <f t="shared" si="9"/>
        <v>46153</v>
      </c>
      <c r="C40" s="2">
        <f t="shared" si="9"/>
        <v>46154</v>
      </c>
      <c r="D40" s="2">
        <f t="shared" si="9"/>
        <v>46155</v>
      </c>
      <c r="E40" s="2">
        <f t="shared" si="9"/>
        <v>46156</v>
      </c>
      <c r="F40" s="2">
        <f t="shared" si="9"/>
        <v>46157</v>
      </c>
      <c r="G40" s="2">
        <f t="shared" si="9"/>
        <v>46158</v>
      </c>
      <c r="H40" s="6"/>
      <c r="I40" s="2">
        <f t="shared" si="10"/>
        <v>46187</v>
      </c>
      <c r="J40" s="2">
        <f t="shared" si="10"/>
        <v>46188</v>
      </c>
      <c r="K40" s="2">
        <f t="shared" si="10"/>
        <v>46189</v>
      </c>
      <c r="L40" s="2">
        <f t="shared" si="10"/>
        <v>46190</v>
      </c>
      <c r="M40" s="2">
        <f t="shared" si="10"/>
        <v>46191</v>
      </c>
      <c r="N40" s="2">
        <f t="shared" si="10"/>
        <v>46192</v>
      </c>
      <c r="O40" s="2">
        <f t="shared" si="10"/>
        <v>46193</v>
      </c>
      <c r="P40" s="6"/>
      <c r="Q40" s="2">
        <f t="shared" si="11"/>
        <v>46215</v>
      </c>
      <c r="R40" s="2">
        <f t="shared" si="11"/>
        <v>46216</v>
      </c>
      <c r="S40" s="2">
        <f t="shared" si="11"/>
        <v>46217</v>
      </c>
      <c r="T40" s="2">
        <f t="shared" si="11"/>
        <v>46218</v>
      </c>
      <c r="U40" s="2">
        <f t="shared" si="11"/>
        <v>46219</v>
      </c>
      <c r="V40" s="2">
        <f t="shared" si="11"/>
        <v>46220</v>
      </c>
      <c r="W40" s="2">
        <f t="shared" si="11"/>
        <v>46221</v>
      </c>
      <c r="X40" s="6"/>
      <c r="Y40" s="41">
        <v>45805</v>
      </c>
      <c r="Z40" s="30" t="s">
        <v>49</v>
      </c>
      <c r="AB40">
        <v>1</v>
      </c>
    </row>
    <row r="41" spans="1:30" x14ac:dyDescent="0.2">
      <c r="A41" s="2">
        <f t="shared" si="9"/>
        <v>46159</v>
      </c>
      <c r="B41" s="2">
        <f t="shared" si="9"/>
        <v>46160</v>
      </c>
      <c r="C41" s="2">
        <f t="shared" si="9"/>
        <v>46161</v>
      </c>
      <c r="D41" s="2">
        <f t="shared" si="9"/>
        <v>46162</v>
      </c>
      <c r="E41" s="2">
        <f t="shared" si="9"/>
        <v>46163</v>
      </c>
      <c r="F41" s="2">
        <f t="shared" si="9"/>
        <v>46164</v>
      </c>
      <c r="G41" s="2">
        <f t="shared" si="9"/>
        <v>46165</v>
      </c>
      <c r="H41" s="6"/>
      <c r="I41" s="2">
        <f t="shared" si="10"/>
        <v>46194</v>
      </c>
      <c r="J41" s="2">
        <f t="shared" si="10"/>
        <v>46195</v>
      </c>
      <c r="K41" s="2">
        <f t="shared" si="10"/>
        <v>46196</v>
      </c>
      <c r="L41" s="2">
        <f t="shared" si="10"/>
        <v>46197</v>
      </c>
      <c r="M41" s="2">
        <f t="shared" si="10"/>
        <v>46198</v>
      </c>
      <c r="N41" s="2">
        <f t="shared" si="10"/>
        <v>46199</v>
      </c>
      <c r="O41" s="2">
        <f t="shared" si="10"/>
        <v>46200</v>
      </c>
      <c r="P41" s="6"/>
      <c r="Q41" s="2">
        <f t="shared" si="11"/>
        <v>46222</v>
      </c>
      <c r="R41" s="2">
        <f t="shared" si="11"/>
        <v>46223</v>
      </c>
      <c r="S41" s="2">
        <f t="shared" si="11"/>
        <v>46224</v>
      </c>
      <c r="T41" s="2">
        <f t="shared" si="11"/>
        <v>46225</v>
      </c>
      <c r="U41" s="2">
        <f t="shared" si="11"/>
        <v>46226</v>
      </c>
      <c r="V41" s="2">
        <f t="shared" si="11"/>
        <v>46227</v>
      </c>
      <c r="W41" s="2">
        <f t="shared" si="11"/>
        <v>46228</v>
      </c>
      <c r="X41" s="6"/>
      <c r="Y41" s="22">
        <v>45805</v>
      </c>
      <c r="Z41" s="34" t="s">
        <v>50</v>
      </c>
    </row>
    <row r="42" spans="1:30" x14ac:dyDescent="0.2">
      <c r="A42" s="2">
        <f t="shared" si="9"/>
        <v>46166</v>
      </c>
      <c r="B42" s="48">
        <f t="shared" si="9"/>
        <v>46167</v>
      </c>
      <c r="C42" s="2">
        <f t="shared" si="9"/>
        <v>46168</v>
      </c>
      <c r="D42" s="2">
        <f t="shared" si="9"/>
        <v>46169</v>
      </c>
      <c r="E42" s="50">
        <f t="shared" si="9"/>
        <v>46170</v>
      </c>
      <c r="F42" s="48">
        <f t="shared" si="9"/>
        <v>46171</v>
      </c>
      <c r="G42" s="2">
        <f t="shared" si="9"/>
        <v>46172</v>
      </c>
      <c r="H42" s="6"/>
      <c r="I42" s="2">
        <f t="shared" si="10"/>
        <v>46201</v>
      </c>
      <c r="J42" s="2">
        <f t="shared" si="10"/>
        <v>46202</v>
      </c>
      <c r="K42" s="2">
        <f t="shared" si="10"/>
        <v>46203</v>
      </c>
      <c r="L42" s="2" t="str">
        <f t="shared" si="10"/>
        <v/>
      </c>
      <c r="M42" s="2" t="str">
        <f t="shared" si="10"/>
        <v/>
      </c>
      <c r="N42" s="2" t="str">
        <f t="shared" si="10"/>
        <v/>
      </c>
      <c r="O42" s="2" t="str">
        <f t="shared" si="10"/>
        <v/>
      </c>
      <c r="P42" s="6"/>
      <c r="Q42" s="2">
        <f t="shared" si="11"/>
        <v>46229</v>
      </c>
      <c r="R42" s="2">
        <f t="shared" si="11"/>
        <v>46230</v>
      </c>
      <c r="S42" s="2">
        <f t="shared" si="11"/>
        <v>46231</v>
      </c>
      <c r="T42" s="2">
        <f t="shared" si="11"/>
        <v>46232</v>
      </c>
      <c r="U42" s="2">
        <f t="shared" si="11"/>
        <v>46233</v>
      </c>
      <c r="V42" s="2">
        <f t="shared" si="11"/>
        <v>46234</v>
      </c>
      <c r="W42" s="2" t="str">
        <f t="shared" si="11"/>
        <v/>
      </c>
      <c r="X42" s="6"/>
      <c r="Y42" s="22">
        <v>45806</v>
      </c>
      <c r="Z42" s="8" t="s">
        <v>19</v>
      </c>
    </row>
    <row r="43" spans="1:30" x14ac:dyDescent="0.2">
      <c r="A43" s="2">
        <f t="shared" si="9"/>
        <v>46173</v>
      </c>
      <c r="B43" s="2" t="str">
        <f t="shared" si="9"/>
        <v/>
      </c>
      <c r="C43" s="2" t="str">
        <f t="shared" si="9"/>
        <v/>
      </c>
      <c r="D43" s="2" t="str">
        <f t="shared" si="9"/>
        <v/>
      </c>
      <c r="E43" s="2" t="str">
        <f t="shared" si="9"/>
        <v/>
      </c>
      <c r="F43" s="2"/>
      <c r="G43" s="2" t="str">
        <f t="shared" si="9"/>
        <v/>
      </c>
      <c r="H43" s="9"/>
      <c r="I43" s="2" t="str">
        <f t="shared" si="10"/>
        <v/>
      </c>
      <c r="J43" s="2" t="str">
        <f t="shared" si="10"/>
        <v/>
      </c>
      <c r="K43" s="2" t="str">
        <f t="shared" si="10"/>
        <v/>
      </c>
      <c r="L43" s="2" t="str">
        <f t="shared" si="10"/>
        <v/>
      </c>
      <c r="M43" s="2" t="str">
        <f t="shared" si="10"/>
        <v/>
      </c>
      <c r="N43" s="2" t="str">
        <f t="shared" si="10"/>
        <v/>
      </c>
      <c r="O43" s="2" t="str">
        <f t="shared" si="10"/>
        <v/>
      </c>
      <c r="Q43" s="2" t="str">
        <f t="shared" si="11"/>
        <v/>
      </c>
      <c r="R43" s="2" t="str">
        <f t="shared" si="11"/>
        <v/>
      </c>
      <c r="S43" s="2" t="str">
        <f t="shared" si="11"/>
        <v/>
      </c>
      <c r="T43" s="2" t="str">
        <f t="shared" si="11"/>
        <v/>
      </c>
      <c r="U43" s="2" t="str">
        <f t="shared" si="11"/>
        <v/>
      </c>
      <c r="V43" s="2" t="str">
        <f t="shared" si="11"/>
        <v/>
      </c>
      <c r="W43" s="2" t="str">
        <f t="shared" si="11"/>
        <v/>
      </c>
      <c r="X43" s="6"/>
      <c r="Y43" s="22">
        <v>45816</v>
      </c>
      <c r="Z43" s="8" t="s">
        <v>45</v>
      </c>
    </row>
    <row r="44" spans="1:30" x14ac:dyDescent="0.2">
      <c r="A44" s="65" t="s">
        <v>13</v>
      </c>
      <c r="B44" s="65"/>
      <c r="C44" s="65"/>
      <c r="D44" s="65"/>
      <c r="E44" s="65"/>
      <c r="F44" s="65"/>
      <c r="G44" s="65"/>
      <c r="H44" s="65"/>
      <c r="I44" s="65"/>
      <c r="J44" s="65"/>
      <c r="K44" s="65"/>
      <c r="L44" s="65"/>
      <c r="M44" s="65"/>
      <c r="N44" s="65"/>
      <c r="O44" s="65"/>
      <c r="Q44" s="66" t="s">
        <v>6</v>
      </c>
      <c r="R44" s="66"/>
      <c r="S44" s="66"/>
      <c r="T44" s="66"/>
      <c r="U44" s="66"/>
      <c r="V44" s="66"/>
      <c r="W44" s="66"/>
      <c r="Y44" s="22" t="s">
        <v>47</v>
      </c>
      <c r="Z44" s="8" t="s">
        <v>46</v>
      </c>
    </row>
    <row r="45" spans="1:30" x14ac:dyDescent="0.2">
      <c r="Y45" s="22"/>
      <c r="Z45" s="28"/>
    </row>
    <row r="47" spans="1:30" x14ac:dyDescent="0.2">
      <c r="E47" s="32"/>
    </row>
    <row r="48" spans="1:30" x14ac:dyDescent="0.2">
      <c r="E48" s="32"/>
    </row>
  </sheetData>
  <sortState xmlns:xlrd2="http://schemas.microsoft.com/office/spreadsheetml/2017/richdata2" ref="Y11:Z40">
    <sortCondition ref="Y11:Y40" customList="Aug,Sep,Oct,Nov,Dec,Jan,Feb,Mar,Apr,May,Jun,Jul"/>
  </sortState>
  <mergeCells count="27">
    <mergeCell ref="A44:O44"/>
    <mergeCell ref="Q44:W44"/>
    <mergeCell ref="I27:O27"/>
    <mergeCell ref="Q27:W27"/>
    <mergeCell ref="A1:Z1"/>
    <mergeCell ref="Q36:W36"/>
    <mergeCell ref="A4:C4"/>
    <mergeCell ref="I3:K3"/>
    <mergeCell ref="I4:K4"/>
    <mergeCell ref="L4:O4"/>
    <mergeCell ref="A6:W6"/>
    <mergeCell ref="A27:G27"/>
    <mergeCell ref="A36:G36"/>
    <mergeCell ref="I36:O36"/>
    <mergeCell ref="Q18:W18"/>
    <mergeCell ref="A3:C3"/>
    <mergeCell ref="A2:P2"/>
    <mergeCell ref="A9:G9"/>
    <mergeCell ref="I9:O9"/>
    <mergeCell ref="Q9:W9"/>
    <mergeCell ref="A18:G18"/>
    <mergeCell ref="I18:O18"/>
    <mergeCell ref="A7:W7"/>
    <mergeCell ref="Q4:Z4"/>
    <mergeCell ref="Q3:W3"/>
    <mergeCell ref="E4:G4"/>
    <mergeCell ref="E3:G3"/>
  </mergeCells>
  <phoneticPr fontId="7" type="noConversion"/>
  <conditionalFormatting sqref="A11:G16 I11:O16 Q11:W16 A20:G25 I20:O25 Q20:W25 A29:G34 I29:O34 Q29:W34 A38:G43 I38:O43 Q38:W43">
    <cfRule type="cellIs" dxfId="1" priority="1" stopIfTrue="1" operator="equal">
      <formula>""</formula>
    </cfRule>
    <cfRule type="expression" dxfId="0" priority="2" stopIfTrue="1">
      <formula>MATCH(A11,event_dates,0)</formula>
    </cfRule>
  </conditionalFormatting>
  <hyperlinks>
    <hyperlink ref="A2" r:id="rId1" xr:uid="{00000000-0004-0000-0000-000000000000}"/>
    <hyperlink ref="A44" r:id="rId2" xr:uid="{00000000-0004-0000-0000-000001000000}"/>
  </hyperlinks>
  <printOptions horizontalCentered="1"/>
  <pageMargins left="0.5" right="0.5" top="0.5" bottom="0.5" header="0" footer="0"/>
  <pageSetup orientation="landscape"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87" t="str">
        <f>IF(Year!$Q$4="","",Year!$Q$4)</f>
        <v>2025-2026 Boys and Girls Home Academic School Calendar</v>
      </c>
      <c r="B1" s="87"/>
      <c r="C1" s="87"/>
      <c r="D1" s="87"/>
      <c r="E1" s="87"/>
      <c r="F1" s="87"/>
      <c r="G1" s="87"/>
      <c r="H1" s="86">
        <f>Year!A9</f>
        <v>45870</v>
      </c>
      <c r="I1" s="86"/>
      <c r="J1" s="86"/>
      <c r="K1" s="86"/>
      <c r="L1" s="86"/>
      <c r="M1" s="86"/>
      <c r="N1" s="86"/>
    </row>
    <row r="2" spans="1:14" s="11" customFormat="1" ht="15.75" x14ac:dyDescent="0.2">
      <c r="A2" s="79" t="str">
        <f>INDEX({"Sunday";"Monday";"Tuesday";"Wednesday";"Thursday";"Friday";"Saturday"},1+MOD(Year!$I$4+1-2,7))</f>
        <v>Sunday</v>
      </c>
      <c r="B2" s="74"/>
      <c r="C2" s="74" t="str">
        <f>INDEX({"Sunday";"Monday";"Tuesday";"Wednesday";"Thursday";"Friday";"Saturday"},1+MOD(Year!$I$4+2-2,7))</f>
        <v>Monday</v>
      </c>
      <c r="D2" s="74"/>
      <c r="E2" s="74" t="str">
        <f>INDEX({"Sunday";"Monday";"Tuesday";"Wednesday";"Thursday";"Friday";"Saturday"},1+MOD(Year!$I$4+3-2,7))</f>
        <v>Tuesday</v>
      </c>
      <c r="F2" s="74"/>
      <c r="G2" s="74" t="str">
        <f>INDEX({"Sunday";"Monday";"Tuesday";"Wednesday";"Thursday";"Friday";"Saturday"},1+MOD(Year!$I$4+4-2,7))</f>
        <v>Wednesday</v>
      </c>
      <c r="H2" s="74"/>
      <c r="I2" s="74" t="str">
        <f>INDEX({"Sunday";"Monday";"Tuesday";"Wednesday";"Thursday";"Friday";"Saturday"},1+MOD(Year!$I$4+5-2,7))</f>
        <v>Thursday</v>
      </c>
      <c r="J2" s="74"/>
      <c r="K2" s="74" t="str">
        <f>INDEX({"Sunday";"Monday";"Tuesday";"Wednesday";"Thursday";"Friday";"Saturday"},1+MOD(Year!$I$4+6-2,7))</f>
        <v>Friday</v>
      </c>
      <c r="L2" s="74"/>
      <c r="M2" s="74" t="str">
        <f>INDEX({"Sunday";"Monday";"Tuesday";"Wednesday";"Thursday";"Friday";"Saturday"},1+MOD(Year!$I$4+7-2,7))</f>
        <v>Saturday</v>
      </c>
      <c r="N2" s="78"/>
    </row>
    <row r="3" spans="1:14" s="11" customFormat="1" ht="18" x14ac:dyDescent="0.2">
      <c r="A3" s="23" t="str">
        <f>Year!A11</f>
        <v/>
      </c>
      <c r="B3" s="15" t="str">
        <f>IF(ISERROR(MATCH(A3,event_dates,0)),"",INDEX(events,MATCH(A3,event_dates,0)))</f>
        <v/>
      </c>
      <c r="C3" s="23" t="str">
        <f>Year!B11</f>
        <v/>
      </c>
      <c r="D3" s="15" t="str">
        <f>IF(ISERROR(MATCH(C3,event_dates,0)),"",INDEX(events,MATCH(C3,event_dates,0)))</f>
        <v/>
      </c>
      <c r="E3" s="23" t="str">
        <f>Year!C11</f>
        <v/>
      </c>
      <c r="F3" s="15" t="str">
        <f>IF(ISERROR(MATCH(E3,event_dates,0)),"",INDEX(events,MATCH(E3,event_dates,0)))</f>
        <v/>
      </c>
      <c r="G3" s="23" t="str">
        <f>Year!D11</f>
        <v/>
      </c>
      <c r="H3" s="15" t="str">
        <f>IF(ISERROR(MATCH(G3,event_dates,0)),"",INDEX(events,MATCH(G3,event_dates,0)))</f>
        <v/>
      </c>
      <c r="I3" s="23" t="str">
        <f>Year!E11</f>
        <v/>
      </c>
      <c r="J3" s="15" t="str">
        <f>IF(ISERROR(MATCH(I3,event_dates,0)),"",INDEX(events,MATCH(I3,event_dates,0)))</f>
        <v/>
      </c>
      <c r="K3" s="23">
        <f>Year!F11</f>
        <v>45870</v>
      </c>
      <c r="L3" s="15" t="str">
        <f>IF(ISERROR(MATCH(K3,event_dates,0)),"",INDEX(events,MATCH(K3,event_dates,0)))</f>
        <v/>
      </c>
      <c r="M3" s="23">
        <f>Year!G11</f>
        <v>45871</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Year!A12</f>
        <v>45872</v>
      </c>
      <c r="B9" s="15" t="str">
        <f>IF(ISERROR(MATCH(A9,event_dates,0)),"",INDEX(events,MATCH(A9,event_dates,0)))</f>
        <v/>
      </c>
      <c r="C9" s="14">
        <f>Year!B12</f>
        <v>45873</v>
      </c>
      <c r="D9" s="15" t="str">
        <f>IF(ISERROR(MATCH(C9,event_dates,0)),"",INDEX(events,MATCH(C9,event_dates,0)))</f>
        <v/>
      </c>
      <c r="E9" s="14">
        <f>Year!C12</f>
        <v>45874</v>
      </c>
      <c r="F9" s="15" t="str">
        <f>IF(ISERROR(MATCH(E9,event_dates,0)),"",INDEX(events,MATCH(E9,event_dates,0)))</f>
        <v/>
      </c>
      <c r="G9" s="14">
        <f>Year!D12</f>
        <v>45875</v>
      </c>
      <c r="H9" s="15" t="str">
        <f>IF(ISERROR(MATCH(G9,event_dates,0)),"",INDEX(events,MATCH(G9,event_dates,0)))</f>
        <v/>
      </c>
      <c r="I9" s="14">
        <f>Year!E12</f>
        <v>45876</v>
      </c>
      <c r="J9" s="15" t="str">
        <f>IF(ISERROR(MATCH(I9,event_dates,0)),"",INDEX(events,MATCH(I9,event_dates,0)))</f>
        <v/>
      </c>
      <c r="K9" s="14">
        <f>Year!F12</f>
        <v>45877</v>
      </c>
      <c r="L9" s="15" t="str">
        <f>IF(ISERROR(MATCH(K9,event_dates,0)),"",INDEX(events,MATCH(K9,event_dates,0)))</f>
        <v/>
      </c>
      <c r="M9" s="14">
        <f>Year!G12</f>
        <v>45878</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Year!A13</f>
        <v>45879</v>
      </c>
      <c r="B15" s="15" t="str">
        <f>IF(ISERROR(MATCH(A15,event_dates,0)),"",INDEX(events,MATCH(A15,event_dates,0)))</f>
        <v/>
      </c>
      <c r="C15" s="14">
        <f>Year!B13</f>
        <v>45880</v>
      </c>
      <c r="D15" s="15" t="str">
        <f>IF(ISERROR(MATCH(C15,event_dates,0)),"",INDEX(events,MATCH(C15,event_dates,0)))</f>
        <v/>
      </c>
      <c r="E15" s="14">
        <f>Year!C13</f>
        <v>45881</v>
      </c>
      <c r="F15" s="15" t="str">
        <f>IF(ISERROR(MATCH(E15,event_dates,0)),"",INDEX(events,MATCH(E15,event_dates,0)))</f>
        <v/>
      </c>
      <c r="G15" s="14">
        <f>Year!D13</f>
        <v>45882</v>
      </c>
      <c r="H15" s="15" t="str">
        <f>IF(ISERROR(MATCH(G15,event_dates,0)),"",INDEX(events,MATCH(G15,event_dates,0)))</f>
        <v/>
      </c>
      <c r="I15" s="14">
        <f>Year!E13</f>
        <v>45883</v>
      </c>
      <c r="J15" s="15" t="str">
        <f>IF(ISERROR(MATCH(I15,event_dates,0)),"",INDEX(events,MATCH(I15,event_dates,0)))</f>
        <v/>
      </c>
      <c r="K15" s="14">
        <f>Year!F13</f>
        <v>45884</v>
      </c>
      <c r="L15" s="15" t="str">
        <f>IF(ISERROR(MATCH(K15,event_dates,0)),"",INDEX(events,MATCH(K15,event_dates,0)))</f>
        <v/>
      </c>
      <c r="M15" s="14">
        <f>Year!G13</f>
        <v>45885</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Year!A14</f>
        <v>45886</v>
      </c>
      <c r="B21" s="15" t="str">
        <f>IF(ISERROR(MATCH(A21,event_dates,0)),"",INDEX(events,MATCH(A21,event_dates,0)))</f>
        <v/>
      </c>
      <c r="C21" s="14">
        <f>Year!B14</f>
        <v>45887</v>
      </c>
      <c r="D21" s="15" t="str">
        <f>IF(ISERROR(MATCH(C21,event_dates,0)),"",INDEX(events,MATCH(C21,event_dates,0)))</f>
        <v/>
      </c>
      <c r="E21" s="14">
        <f>Year!C14</f>
        <v>45888</v>
      </c>
      <c r="F21" s="15" t="str">
        <f>IF(ISERROR(MATCH(E21,event_dates,0)),"",INDEX(events,MATCH(E21,event_dates,0)))</f>
        <v/>
      </c>
      <c r="G21" s="14">
        <f>Year!D14</f>
        <v>45889</v>
      </c>
      <c r="H21" s="15" t="str">
        <f>IF(ISERROR(MATCH(G21,event_dates,0)),"",INDEX(events,MATCH(G21,event_dates,0)))</f>
        <v/>
      </c>
      <c r="I21" s="14">
        <f>Year!E14</f>
        <v>45890</v>
      </c>
      <c r="J21" s="15" t="str">
        <f>IF(ISERROR(MATCH(I21,event_dates,0)),"",INDEX(events,MATCH(I21,event_dates,0)))</f>
        <v/>
      </c>
      <c r="K21" s="14">
        <f>Year!F14</f>
        <v>45891</v>
      </c>
      <c r="L21" s="15" t="str">
        <f>IF(ISERROR(MATCH(K21,event_dates,0)),"",INDEX(events,MATCH(K21,event_dates,0)))</f>
        <v/>
      </c>
      <c r="M21" s="14">
        <f>Year!G14</f>
        <v>45892</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Year!A15</f>
        <v>45893</v>
      </c>
      <c r="B27" s="15" t="str">
        <f>IF(ISERROR(MATCH(A27,event_dates,0)),"",INDEX(events,MATCH(A27,event_dates,0)))</f>
        <v/>
      </c>
      <c r="C27" s="14">
        <f>Year!B15</f>
        <v>45894</v>
      </c>
      <c r="D27" s="15" t="str">
        <f>IF(ISERROR(MATCH(C27,event_dates,0)),"",INDEX(events,MATCH(C27,event_dates,0)))</f>
        <v>First Day of School</v>
      </c>
      <c r="E27" s="14">
        <f>Year!C15</f>
        <v>45895</v>
      </c>
      <c r="F27" s="15" t="str">
        <f>IF(ISERROR(MATCH(E27,event_dates,0)),"",INDEX(events,MATCH(E27,event_dates,0)))</f>
        <v/>
      </c>
      <c r="G27" s="14">
        <f>Year!D15</f>
        <v>45896</v>
      </c>
      <c r="H27" s="15" t="str">
        <f>IF(ISERROR(MATCH(G27,event_dates,0)),"",INDEX(events,MATCH(G27,event_dates,0)))</f>
        <v/>
      </c>
      <c r="I27" s="14">
        <f>Year!E15</f>
        <v>45897</v>
      </c>
      <c r="J27" s="15" t="str">
        <f>IF(ISERROR(MATCH(I27,event_dates,0)),"",INDEX(events,MATCH(I27,event_dates,0)))</f>
        <v/>
      </c>
      <c r="K27" s="14">
        <f>Year!F15</f>
        <v>45898</v>
      </c>
      <c r="L27" s="15" t="str">
        <f>IF(ISERROR(MATCH(K27,event_dates,0)),"",INDEX(events,MATCH(K27,event_dates,0)))</f>
        <v/>
      </c>
      <c r="M27" s="14">
        <f>Year!G15</f>
        <v>45899</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f>Year!A16</f>
        <v>45900</v>
      </c>
      <c r="B33" s="15" t="str">
        <f>IF(ISERROR(MATCH(A33,event_dates,0)),"",INDEX(events,MATCH(A33,event_dates,0)))</f>
        <v/>
      </c>
      <c r="C33" s="14" t="str">
        <f>Year!B16</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K38:N38"/>
    <mergeCell ref="M37:N37"/>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A30:B30"/>
    <mergeCell ref="E32:F32"/>
    <mergeCell ref="G32:H32"/>
    <mergeCell ref="I30:J30"/>
    <mergeCell ref="C30:D30"/>
    <mergeCell ref="E30:F30"/>
    <mergeCell ref="G30:H30"/>
    <mergeCell ref="M29:N29"/>
    <mergeCell ref="K30:L30"/>
    <mergeCell ref="M30:N30"/>
    <mergeCell ref="A31:B31"/>
    <mergeCell ref="C31:D31"/>
    <mergeCell ref="E31:F31"/>
    <mergeCell ref="G31:H31"/>
    <mergeCell ref="I31:J31"/>
    <mergeCell ref="K31:L31"/>
    <mergeCell ref="M31:N31"/>
    <mergeCell ref="A29:B29"/>
    <mergeCell ref="C29:D29"/>
    <mergeCell ref="E29:F29"/>
    <mergeCell ref="G29:H29"/>
    <mergeCell ref="I29:J29"/>
    <mergeCell ref="K29:L29"/>
    <mergeCell ref="I28:J28"/>
    <mergeCell ref="K28:L28"/>
    <mergeCell ref="M28:N28"/>
    <mergeCell ref="C25:D25"/>
    <mergeCell ref="A28:B28"/>
    <mergeCell ref="C28:D28"/>
    <mergeCell ref="E28:F28"/>
    <mergeCell ref="G28:H28"/>
    <mergeCell ref="I25:J25"/>
    <mergeCell ref="M24:N24"/>
    <mergeCell ref="M25:N25"/>
    <mergeCell ref="A26:B26"/>
    <mergeCell ref="C26:D26"/>
    <mergeCell ref="E26:F26"/>
    <mergeCell ref="G26:H26"/>
    <mergeCell ref="I26:J26"/>
    <mergeCell ref="K26:L26"/>
    <mergeCell ref="M26:N26"/>
    <mergeCell ref="A25:B25"/>
    <mergeCell ref="A24:B24"/>
    <mergeCell ref="C24:D24"/>
    <mergeCell ref="E24:F24"/>
    <mergeCell ref="G24:H24"/>
    <mergeCell ref="I24:J24"/>
    <mergeCell ref="K24:L24"/>
    <mergeCell ref="K25:L25"/>
    <mergeCell ref="E25:F25"/>
    <mergeCell ref="G25:H25"/>
    <mergeCell ref="I23:J23"/>
    <mergeCell ref="K23:L23"/>
    <mergeCell ref="M23:N23"/>
    <mergeCell ref="C20:D20"/>
    <mergeCell ref="A23:B23"/>
    <mergeCell ref="C23:D23"/>
    <mergeCell ref="E23:F23"/>
    <mergeCell ref="G23:H23"/>
    <mergeCell ref="I20:J20"/>
    <mergeCell ref="M19:N19"/>
    <mergeCell ref="M20:N20"/>
    <mergeCell ref="A22:B22"/>
    <mergeCell ref="C22:D22"/>
    <mergeCell ref="E22:F22"/>
    <mergeCell ref="G22:H22"/>
    <mergeCell ref="I22:J22"/>
    <mergeCell ref="K22:L22"/>
    <mergeCell ref="M22:N22"/>
    <mergeCell ref="A20:B20"/>
    <mergeCell ref="A19:B19"/>
    <mergeCell ref="C19:D19"/>
    <mergeCell ref="E19:F19"/>
    <mergeCell ref="G19:H19"/>
    <mergeCell ref="I19:J19"/>
    <mergeCell ref="K19:L19"/>
    <mergeCell ref="K20:L20"/>
    <mergeCell ref="E20:F20"/>
    <mergeCell ref="G20:H20"/>
    <mergeCell ref="I18:J18"/>
    <mergeCell ref="K18:L18"/>
    <mergeCell ref="M18:N18"/>
    <mergeCell ref="C16:D16"/>
    <mergeCell ref="A18:B18"/>
    <mergeCell ref="C18:D18"/>
    <mergeCell ref="E18:F18"/>
    <mergeCell ref="G18:H18"/>
    <mergeCell ref="I16:J16"/>
    <mergeCell ref="M14:N14"/>
    <mergeCell ref="M16:N16"/>
    <mergeCell ref="A17:B17"/>
    <mergeCell ref="C17:D17"/>
    <mergeCell ref="E17:F17"/>
    <mergeCell ref="G17:H17"/>
    <mergeCell ref="I17:J17"/>
    <mergeCell ref="K17:L17"/>
    <mergeCell ref="M17:N17"/>
    <mergeCell ref="A16:B16"/>
    <mergeCell ref="A14:B14"/>
    <mergeCell ref="C14:D14"/>
    <mergeCell ref="E14:F14"/>
    <mergeCell ref="G14:H14"/>
    <mergeCell ref="I14:J14"/>
    <mergeCell ref="K14:L14"/>
    <mergeCell ref="K16:L16"/>
    <mergeCell ref="E16:F16"/>
    <mergeCell ref="G16:H16"/>
    <mergeCell ref="I13:J13"/>
    <mergeCell ref="K13:L13"/>
    <mergeCell ref="M13:N13"/>
    <mergeCell ref="C11:D11"/>
    <mergeCell ref="A13:B13"/>
    <mergeCell ref="C13:D13"/>
    <mergeCell ref="E13:F13"/>
    <mergeCell ref="G13:H13"/>
    <mergeCell ref="I11:J11"/>
    <mergeCell ref="M10:N10"/>
    <mergeCell ref="M11:N11"/>
    <mergeCell ref="A12:B12"/>
    <mergeCell ref="C12:D12"/>
    <mergeCell ref="E12:F12"/>
    <mergeCell ref="G12:H12"/>
    <mergeCell ref="I12:J12"/>
    <mergeCell ref="K12:L12"/>
    <mergeCell ref="M12:N12"/>
    <mergeCell ref="A11:B11"/>
    <mergeCell ref="A10:B10"/>
    <mergeCell ref="C10:D10"/>
    <mergeCell ref="E10:F10"/>
    <mergeCell ref="G10:H10"/>
    <mergeCell ref="I10:J10"/>
    <mergeCell ref="K10:L10"/>
    <mergeCell ref="K11:L11"/>
    <mergeCell ref="E11:F11"/>
    <mergeCell ref="G11:H11"/>
    <mergeCell ref="I8:J8"/>
    <mergeCell ref="K8:L8"/>
    <mergeCell ref="M8:N8"/>
    <mergeCell ref="C6:D6"/>
    <mergeCell ref="A8:B8"/>
    <mergeCell ref="C8:D8"/>
    <mergeCell ref="E8:F8"/>
    <mergeCell ref="G8:H8"/>
    <mergeCell ref="I6:J6"/>
    <mergeCell ref="M6:N6"/>
    <mergeCell ref="A7:B7"/>
    <mergeCell ref="C7:D7"/>
    <mergeCell ref="E7:F7"/>
    <mergeCell ref="G7:H7"/>
    <mergeCell ref="I7:J7"/>
    <mergeCell ref="K7:L7"/>
    <mergeCell ref="M7:N7"/>
    <mergeCell ref="A6:B6"/>
    <mergeCell ref="K6:L6"/>
    <mergeCell ref="E6:F6"/>
    <mergeCell ref="G6:H6"/>
    <mergeCell ref="K2:L2"/>
    <mergeCell ref="I4:J4"/>
    <mergeCell ref="K4:L4"/>
    <mergeCell ref="M4:N4"/>
    <mergeCell ref="A5:B5"/>
    <mergeCell ref="C5:D5"/>
    <mergeCell ref="E5:F5"/>
    <mergeCell ref="G5:H5"/>
    <mergeCell ref="I5:J5"/>
    <mergeCell ref="K5:L5"/>
    <mergeCell ref="M2:N2"/>
    <mergeCell ref="A2:B2"/>
    <mergeCell ref="C2:D2"/>
    <mergeCell ref="E2:F2"/>
    <mergeCell ref="G2:H2"/>
    <mergeCell ref="A4:B4"/>
    <mergeCell ref="C4:D4"/>
    <mergeCell ref="E4:F4"/>
    <mergeCell ref="G4:H4"/>
    <mergeCell ref="I2:J2"/>
    <mergeCell ref="M5:N5"/>
  </mergeCells>
  <phoneticPr fontId="0" type="noConversion"/>
  <hyperlinks>
    <hyperlink ref="K38" r:id="rId1" xr:uid="{00000000-0004-0000-0100-000000000000}"/>
    <hyperlink ref="K38:N38" r:id="rId2" tooltip="More Calendars by Vertex42.com" display="http://www.vertex42.com/calendars/" xr:uid="{00000000-0004-0000-0100-000001000000}"/>
  </hyperlinks>
  <printOptions horizontalCentered="1" verticalCentered="1"/>
  <pageMargins left="0.5" right="0.5" top="0.25" bottom="0.25" header="0.25" footer="0.25"/>
  <pageSetup orientation="landscape" r:id="rId3"/>
  <headerFooter alignWithMargins="0"/>
  <ignoredErrors>
    <ignoredError sqref="C6:C38 C3:C4 E3:N38 D3:D4 D6:D3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87" t="str">
        <f>IF(Year!$Q$4="","",Year!$Q$4)</f>
        <v>2025-2026 Boys and Girls Home Academic School Calendar</v>
      </c>
      <c r="B1" s="87"/>
      <c r="C1" s="87"/>
      <c r="D1" s="87"/>
      <c r="E1" s="87"/>
      <c r="F1" s="87"/>
      <c r="G1" s="87"/>
      <c r="H1" s="90">
        <f>Year!I9</f>
        <v>45901</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23" t="str">
        <f>Year!I11</f>
        <v/>
      </c>
      <c r="B3" s="15" t="str">
        <f>IF(ISERROR(MATCH(A3,event_dates,0)),"",INDEX(events,MATCH(A3,event_dates,0)))</f>
        <v/>
      </c>
      <c r="C3" s="23">
        <f>Year!J11</f>
        <v>45901</v>
      </c>
      <c r="D3" s="15" t="str">
        <f>IF(ISERROR(MATCH(C3,event_dates,0)),"",INDEX(events,MATCH(C3,event_dates,0)))</f>
        <v/>
      </c>
      <c r="E3" s="23">
        <f>Year!K11</f>
        <v>45902</v>
      </c>
      <c r="F3" s="15" t="str">
        <f>IF(ISERROR(MATCH(E3,event_dates,0)),"",INDEX(events,MATCH(E3,event_dates,0)))</f>
        <v/>
      </c>
      <c r="G3" s="23">
        <f>Year!L11</f>
        <v>45903</v>
      </c>
      <c r="H3" s="15" t="str">
        <f>IF(ISERROR(MATCH(G3,event_dates,0)),"",INDEX(events,MATCH(G3,event_dates,0)))</f>
        <v/>
      </c>
      <c r="I3" s="23">
        <f>Year!M11</f>
        <v>45904</v>
      </c>
      <c r="J3" s="15" t="str">
        <f>IF(ISERROR(MATCH(I3,event_dates,0)),"",INDEX(events,MATCH(I3,event_dates,0)))</f>
        <v/>
      </c>
      <c r="K3" s="23">
        <f>Year!N11</f>
        <v>45905</v>
      </c>
      <c r="L3" s="15" t="str">
        <f>IF(ISERROR(MATCH(K3,event_dates,0)),"",INDEX(events,MATCH(K3,event_dates,0)))</f>
        <v/>
      </c>
      <c r="M3" s="23">
        <f>Year!O11</f>
        <v>45906</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23">
        <f>Year!I12</f>
        <v>45907</v>
      </c>
      <c r="B9" s="15" t="str">
        <f>IF(ISERROR(MATCH(A9,event_dates,0)),"",INDEX(events,MATCH(A9,event_dates,0)))</f>
        <v/>
      </c>
      <c r="C9" s="23">
        <f>Year!J12</f>
        <v>45908</v>
      </c>
      <c r="D9" s="15" t="str">
        <f>IF(ISERROR(MATCH(C9,event_dates,0)),"",INDEX(events,MATCH(C9,event_dates,0)))</f>
        <v/>
      </c>
      <c r="E9" s="23">
        <f>Year!K12</f>
        <v>45909</v>
      </c>
      <c r="F9" s="15" t="str">
        <f>IF(ISERROR(MATCH(E9,event_dates,0)),"",INDEX(events,MATCH(E9,event_dates,0)))</f>
        <v/>
      </c>
      <c r="G9" s="23">
        <f>Year!L12</f>
        <v>45910</v>
      </c>
      <c r="H9" s="15" t="str">
        <f>IF(ISERROR(MATCH(G9,event_dates,0)),"",INDEX(events,MATCH(G9,event_dates,0)))</f>
        <v/>
      </c>
      <c r="I9" s="23">
        <f>Year!M12</f>
        <v>45911</v>
      </c>
      <c r="J9" s="15" t="str">
        <f>IF(ISERROR(MATCH(I9,event_dates,0)),"",INDEX(events,MATCH(I9,event_dates,0)))</f>
        <v/>
      </c>
      <c r="K9" s="23">
        <f>Year!N12</f>
        <v>45912</v>
      </c>
      <c r="L9" s="15" t="str">
        <f>IF(ISERROR(MATCH(K9,event_dates,0)),"",INDEX(events,MATCH(K9,event_dates,0)))</f>
        <v/>
      </c>
      <c r="M9" s="23">
        <f>Year!O12</f>
        <v>45913</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23">
        <f>Year!I13</f>
        <v>45914</v>
      </c>
      <c r="B15" s="15" t="str">
        <f>IF(ISERROR(MATCH(A15,event_dates,0)),"",INDEX(events,MATCH(A15,event_dates,0)))</f>
        <v/>
      </c>
      <c r="C15" s="23">
        <f>Year!J13</f>
        <v>45915</v>
      </c>
      <c r="D15" s="15" t="str">
        <f>IF(ISERROR(MATCH(C15,event_dates,0)),"",INDEX(events,MATCH(C15,event_dates,0)))</f>
        <v/>
      </c>
      <c r="E15" s="23">
        <f>Year!K13</f>
        <v>45916</v>
      </c>
      <c r="F15" s="15" t="str">
        <f>IF(ISERROR(MATCH(E15,event_dates,0)),"",INDEX(events,MATCH(E15,event_dates,0)))</f>
        <v/>
      </c>
      <c r="G15" s="23">
        <f>Year!L13</f>
        <v>45917</v>
      </c>
      <c r="H15" s="15" t="str">
        <f>IF(ISERROR(MATCH(G15,event_dates,0)),"",INDEX(events,MATCH(G15,event_dates,0)))</f>
        <v/>
      </c>
      <c r="I15" s="23">
        <f>Year!M13</f>
        <v>45918</v>
      </c>
      <c r="J15" s="15" t="str">
        <f>IF(ISERROR(MATCH(I15,event_dates,0)),"",INDEX(events,MATCH(I15,event_dates,0)))</f>
        <v/>
      </c>
      <c r="K15" s="23">
        <f>Year!N13</f>
        <v>45919</v>
      </c>
      <c r="L15" s="15" t="str">
        <f>IF(ISERROR(MATCH(K15,event_dates,0)),"",INDEX(events,MATCH(K15,event_dates,0)))</f>
        <v/>
      </c>
      <c r="M15" s="23">
        <f>Year!O13</f>
        <v>45920</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23">
        <f>Year!I14</f>
        <v>45921</v>
      </c>
      <c r="B21" s="15" t="str">
        <f>IF(ISERROR(MATCH(A21,event_dates,0)),"",INDEX(events,MATCH(A21,event_dates,0)))</f>
        <v/>
      </c>
      <c r="C21" s="23">
        <f>Year!J14</f>
        <v>45922</v>
      </c>
      <c r="D21" s="15" t="str">
        <f>IF(ISERROR(MATCH(C21,event_dates,0)),"",INDEX(events,MATCH(C21,event_dates,0)))</f>
        <v/>
      </c>
      <c r="E21" s="23">
        <f>Year!K14</f>
        <v>45923</v>
      </c>
      <c r="F21" s="15" t="str">
        <f>IF(ISERROR(MATCH(E21,event_dates,0)),"",INDEX(events,MATCH(E21,event_dates,0)))</f>
        <v/>
      </c>
      <c r="G21" s="23">
        <f>Year!L14</f>
        <v>45924</v>
      </c>
      <c r="H21" s="15" t="str">
        <f>IF(ISERROR(MATCH(G21,event_dates,0)),"",INDEX(events,MATCH(G21,event_dates,0)))</f>
        <v/>
      </c>
      <c r="I21" s="23">
        <f>Year!M14</f>
        <v>45925</v>
      </c>
      <c r="J21" s="15" t="str">
        <f>IF(ISERROR(MATCH(I21,event_dates,0)),"",INDEX(events,MATCH(I21,event_dates,0)))</f>
        <v/>
      </c>
      <c r="K21" s="23">
        <f>Year!N14</f>
        <v>45926</v>
      </c>
      <c r="L21" s="15" t="str">
        <f>IF(ISERROR(MATCH(K21,event_dates,0)),"",INDEX(events,MATCH(K21,event_dates,0)))</f>
        <v/>
      </c>
      <c r="M21" s="23">
        <f>Year!O14</f>
        <v>45927</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23">
        <f>Year!I15</f>
        <v>45928</v>
      </c>
      <c r="B27" s="15" t="str">
        <f>IF(ISERROR(MATCH(A27,event_dates,0)),"",INDEX(events,MATCH(A27,event_dates,0)))</f>
        <v/>
      </c>
      <c r="C27" s="23">
        <f>Year!J15</f>
        <v>45929</v>
      </c>
      <c r="D27" s="15" t="str">
        <f>IF(ISERROR(MATCH(C27,event_dates,0)),"",INDEX(events,MATCH(C27,event_dates,0)))</f>
        <v/>
      </c>
      <c r="E27" s="23">
        <f>Year!K15</f>
        <v>45930</v>
      </c>
      <c r="F27" s="15" t="str">
        <f>IF(ISERROR(MATCH(E27,event_dates,0)),"",INDEX(events,MATCH(E27,event_dates,0)))</f>
        <v/>
      </c>
      <c r="G27" s="23" t="str">
        <f>Year!L15</f>
        <v/>
      </c>
      <c r="H27" s="15" t="str">
        <f>IF(ISERROR(MATCH(G27,event_dates,0)),"",INDEX(events,MATCH(G27,event_dates,0)))</f>
        <v/>
      </c>
      <c r="I27" s="23" t="str">
        <f>Year!M15</f>
        <v/>
      </c>
      <c r="J27" s="15" t="str">
        <f>IF(ISERROR(MATCH(I27,event_dates,0)),"",INDEX(events,MATCH(I27,event_dates,0)))</f>
        <v/>
      </c>
      <c r="K27" s="23" t="str">
        <f>Year!N15</f>
        <v/>
      </c>
      <c r="L27" s="15" t="str">
        <f>IF(ISERROR(MATCH(K27,event_dates,0)),"",INDEX(events,MATCH(K27,event_dates,0)))</f>
        <v/>
      </c>
      <c r="M27" s="23" t="str">
        <f>Year!O15</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23" t="str">
        <f>Year!I16</f>
        <v/>
      </c>
      <c r="B33" s="15" t="str">
        <f>IF(ISERROR(MATCH(A33,event_dates,0)),"",INDEX(events,MATCH(A33,event_dates,0)))</f>
        <v/>
      </c>
      <c r="C33" s="23" t="str">
        <f>Year!J16</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M11:N11"/>
    <mergeCell ref="M10:N10"/>
    <mergeCell ref="M12:N12"/>
    <mergeCell ref="K16:L16"/>
    <mergeCell ref="M16:N16"/>
    <mergeCell ref="M14:N14"/>
    <mergeCell ref="M17:N17"/>
    <mergeCell ref="K20:L20"/>
    <mergeCell ref="M20:N20"/>
    <mergeCell ref="M19:N19"/>
    <mergeCell ref="A4:B4"/>
    <mergeCell ref="C4:D4"/>
    <mergeCell ref="E4:F4"/>
    <mergeCell ref="G4:H4"/>
    <mergeCell ref="A1:G1"/>
    <mergeCell ref="A2:B2"/>
    <mergeCell ref="C2:D2"/>
    <mergeCell ref="E2:F2"/>
    <mergeCell ref="G2:H2"/>
    <mergeCell ref="H1:N1"/>
    <mergeCell ref="I2:J2"/>
    <mergeCell ref="K2:L2"/>
    <mergeCell ref="M2:N2"/>
    <mergeCell ref="I4:J4"/>
    <mergeCell ref="K4:L4"/>
    <mergeCell ref="M4:N4"/>
    <mergeCell ref="A5:B5"/>
    <mergeCell ref="C5:D5"/>
    <mergeCell ref="E5:F5"/>
    <mergeCell ref="G5:H5"/>
    <mergeCell ref="E7:F7"/>
    <mergeCell ref="G7:H7"/>
    <mergeCell ref="I7:J7"/>
    <mergeCell ref="K7:L7"/>
    <mergeCell ref="M5:N5"/>
    <mergeCell ref="A6:B6"/>
    <mergeCell ref="C6:D6"/>
    <mergeCell ref="E6:F6"/>
    <mergeCell ref="G6:H6"/>
    <mergeCell ref="I6:J6"/>
    <mergeCell ref="M7:N7"/>
    <mergeCell ref="I5:J5"/>
    <mergeCell ref="K5:L5"/>
    <mergeCell ref="K6:L6"/>
    <mergeCell ref="M6:N6"/>
    <mergeCell ref="A8:B8"/>
    <mergeCell ref="C8:D8"/>
    <mergeCell ref="E8:F8"/>
    <mergeCell ref="G8:H8"/>
    <mergeCell ref="I8:J8"/>
    <mergeCell ref="K8:L8"/>
    <mergeCell ref="M8:N8"/>
    <mergeCell ref="A7:B7"/>
    <mergeCell ref="C7:D7"/>
    <mergeCell ref="A10:B10"/>
    <mergeCell ref="C10:D10"/>
    <mergeCell ref="E10:F10"/>
    <mergeCell ref="G10:H10"/>
    <mergeCell ref="I10:J10"/>
    <mergeCell ref="K10:L10"/>
    <mergeCell ref="E12:F12"/>
    <mergeCell ref="G12:H12"/>
    <mergeCell ref="I12:J12"/>
    <mergeCell ref="K12:L12"/>
    <mergeCell ref="A11:B11"/>
    <mergeCell ref="C11:D11"/>
    <mergeCell ref="E11:F11"/>
    <mergeCell ref="G11:H11"/>
    <mergeCell ref="I11:J11"/>
    <mergeCell ref="K11:L11"/>
    <mergeCell ref="A13:B13"/>
    <mergeCell ref="C13:D13"/>
    <mergeCell ref="E13:F13"/>
    <mergeCell ref="G13:H13"/>
    <mergeCell ref="I13:J13"/>
    <mergeCell ref="K13:L13"/>
    <mergeCell ref="M13:N13"/>
    <mergeCell ref="A12:B12"/>
    <mergeCell ref="C12:D12"/>
    <mergeCell ref="A14:B14"/>
    <mergeCell ref="C14:D14"/>
    <mergeCell ref="E14:F14"/>
    <mergeCell ref="G14:H14"/>
    <mergeCell ref="I14:J14"/>
    <mergeCell ref="K14:L14"/>
    <mergeCell ref="E17:F17"/>
    <mergeCell ref="G17:H17"/>
    <mergeCell ref="I17:J17"/>
    <mergeCell ref="K17:L17"/>
    <mergeCell ref="A16:B16"/>
    <mergeCell ref="C16:D16"/>
    <mergeCell ref="E16:F16"/>
    <mergeCell ref="G16:H16"/>
    <mergeCell ref="I16:J16"/>
    <mergeCell ref="A18:B18"/>
    <mergeCell ref="C18:D18"/>
    <mergeCell ref="E18:F18"/>
    <mergeCell ref="G18:H18"/>
    <mergeCell ref="I18:J18"/>
    <mergeCell ref="K18:L18"/>
    <mergeCell ref="M18:N18"/>
    <mergeCell ref="A17:B17"/>
    <mergeCell ref="C17:D17"/>
    <mergeCell ref="A19:B19"/>
    <mergeCell ref="C19:D19"/>
    <mergeCell ref="E19:F19"/>
    <mergeCell ref="G19:H19"/>
    <mergeCell ref="I19:J19"/>
    <mergeCell ref="K19:L19"/>
    <mergeCell ref="E22:F22"/>
    <mergeCell ref="G22:H22"/>
    <mergeCell ref="I22:J22"/>
    <mergeCell ref="K22:L22"/>
    <mergeCell ref="A20:B20"/>
    <mergeCell ref="C20:D20"/>
    <mergeCell ref="E20:F20"/>
    <mergeCell ref="G20:H20"/>
    <mergeCell ref="I20:J20"/>
    <mergeCell ref="A23:B23"/>
    <mergeCell ref="C23:D23"/>
    <mergeCell ref="E23:F23"/>
    <mergeCell ref="G23:H23"/>
    <mergeCell ref="I23:J23"/>
    <mergeCell ref="K23:L23"/>
    <mergeCell ref="M23:N23"/>
    <mergeCell ref="A22:B22"/>
    <mergeCell ref="C22:D22"/>
    <mergeCell ref="M22:N22"/>
    <mergeCell ref="K25:L25"/>
    <mergeCell ref="M25:N25"/>
    <mergeCell ref="A24:B24"/>
    <mergeCell ref="C24:D24"/>
    <mergeCell ref="E24:F24"/>
    <mergeCell ref="G24:H24"/>
    <mergeCell ref="I24:J24"/>
    <mergeCell ref="K24:L24"/>
    <mergeCell ref="E26:F26"/>
    <mergeCell ref="G26:H26"/>
    <mergeCell ref="I26:J26"/>
    <mergeCell ref="K26:L26"/>
    <mergeCell ref="M24:N24"/>
    <mergeCell ref="A25:B25"/>
    <mergeCell ref="C25:D25"/>
    <mergeCell ref="E25:F25"/>
    <mergeCell ref="G25:H25"/>
    <mergeCell ref="I25:J25"/>
    <mergeCell ref="M26:N26"/>
    <mergeCell ref="A28:B28"/>
    <mergeCell ref="C28:D28"/>
    <mergeCell ref="E28:F28"/>
    <mergeCell ref="G28:H28"/>
    <mergeCell ref="I28:J28"/>
    <mergeCell ref="K28:L28"/>
    <mergeCell ref="M28:N28"/>
    <mergeCell ref="A26:B26"/>
    <mergeCell ref="C26:D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xr:uid="{00000000-0004-0000-0200-000000000000}"/>
    <hyperlink ref="K38:N38" r:id="rId2" tooltip="More Calendars by Vertex42.com" display="http://www.vertex42.com/calendars/" xr:uid="{00000000-0004-0000-02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38"/>
  <sheetViews>
    <sheetView showGridLines="0" topLeftCell="A13" zoomScaleNormal="100" workbookViewId="0">
      <selection activeCell="H21" sqref="H2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Year!Q9</f>
        <v>45931</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Year!Q11</f>
        <v/>
      </c>
      <c r="B3" s="15" t="str">
        <f>IF(ISERROR(MATCH(A3,event_dates,0)),"",INDEX(events,MATCH(A3,event_dates,0)))</f>
        <v/>
      </c>
      <c r="C3" s="14" t="str">
        <f>Year!R11</f>
        <v/>
      </c>
      <c r="D3" s="15" t="str">
        <f>IF(ISERROR(MATCH(C3,event_dates,0)),"",INDEX(events,MATCH(C3,event_dates,0)))</f>
        <v/>
      </c>
      <c r="E3" s="14" t="str">
        <f>Year!S11</f>
        <v/>
      </c>
      <c r="F3" s="15" t="str">
        <f>IF(ISERROR(MATCH(E3,event_dates,0)),"",INDEX(events,MATCH(E3,event_dates,0)))</f>
        <v/>
      </c>
      <c r="G3" s="14">
        <f>Year!T11</f>
        <v>45931</v>
      </c>
      <c r="H3" s="15" t="str">
        <f>IF(ISERROR(MATCH(G3,event_dates,0)),"",INDEX(events,MATCH(G3,event_dates,0)))</f>
        <v/>
      </c>
      <c r="I3" s="14">
        <f>Year!U11</f>
        <v>45932</v>
      </c>
      <c r="J3" s="15" t="str">
        <f>IF(ISERROR(MATCH(I3,event_dates,0)),"",INDEX(events,MATCH(I3,event_dates,0)))</f>
        <v/>
      </c>
      <c r="K3" s="14">
        <f>Year!V11</f>
        <v>45933</v>
      </c>
      <c r="L3" s="15" t="str">
        <f>IF(ISERROR(MATCH(K3,event_dates,0)),"",INDEX(events,MATCH(K3,event_dates,0)))</f>
        <v/>
      </c>
      <c r="M3" s="14">
        <f>Year!W11</f>
        <v>45934</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Year!Q12</f>
        <v>45935</v>
      </c>
      <c r="B9" s="15" t="str">
        <f>IF(ISERROR(MATCH(A9,event_dates,0)),"",INDEX(events,MATCH(A9,event_dates,0)))</f>
        <v/>
      </c>
      <c r="C9" s="14">
        <f>Year!R12</f>
        <v>45936</v>
      </c>
      <c r="D9" s="15" t="str">
        <f>IF(ISERROR(MATCH(C9,event_dates,0)),"",INDEX(events,MATCH(C9,event_dates,0)))</f>
        <v/>
      </c>
      <c r="E9" s="14">
        <f>Year!S12</f>
        <v>45937</v>
      </c>
      <c r="F9" s="15" t="str">
        <f>IF(ISERROR(MATCH(E9,event_dates,0)),"",INDEX(events,MATCH(E9,event_dates,0)))</f>
        <v/>
      </c>
      <c r="G9" s="14">
        <f>Year!T12</f>
        <v>45938</v>
      </c>
      <c r="H9" s="15" t="str">
        <f>IF(ISERROR(MATCH(G9,event_dates,0)),"",INDEX(events,MATCH(G9,event_dates,0)))</f>
        <v/>
      </c>
      <c r="I9" s="14">
        <f>Year!U12</f>
        <v>45939</v>
      </c>
      <c r="J9" s="15" t="str">
        <f>IF(ISERROR(MATCH(I9,event_dates,0)),"",INDEX(events,MATCH(I9,event_dates,0)))</f>
        <v/>
      </c>
      <c r="K9" s="14">
        <f>Year!V12</f>
        <v>45940</v>
      </c>
      <c r="L9" s="15" t="str">
        <f>IF(ISERROR(MATCH(K9,event_dates,0)),"",INDEX(events,MATCH(K9,event_dates,0)))</f>
        <v/>
      </c>
      <c r="M9" s="14">
        <f>Year!W12</f>
        <v>45941</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Year!Q13</f>
        <v>45942</v>
      </c>
      <c r="B15" s="15" t="str">
        <f>IF(ISERROR(MATCH(A15,event_dates,0)),"",INDEX(events,MATCH(A15,event_dates,0)))</f>
        <v/>
      </c>
      <c r="C15" s="14">
        <f>Year!R13</f>
        <v>45943</v>
      </c>
      <c r="D15" s="15" t="str">
        <f>IF(ISERROR(MATCH(C15,event_dates,0)),"",INDEX(events,MATCH(C15,event_dates,0)))</f>
        <v/>
      </c>
      <c r="E15" s="14">
        <f>Year!S13</f>
        <v>45944</v>
      </c>
      <c r="F15" s="15" t="str">
        <f>IF(ISERROR(MATCH(E15,event_dates,0)),"",INDEX(events,MATCH(E15,event_dates,0)))</f>
        <v/>
      </c>
      <c r="G15" s="14">
        <f>Year!T13</f>
        <v>45945</v>
      </c>
      <c r="H15" s="15" t="str">
        <f>IF(ISERROR(MATCH(G15,event_dates,0)),"",INDEX(events,MATCH(G15,event_dates,0)))</f>
        <v/>
      </c>
      <c r="I15" s="14">
        <f>Year!U13</f>
        <v>45946</v>
      </c>
      <c r="J15" s="15" t="str">
        <f>IF(ISERROR(MATCH(I15,event_dates,0)),"",INDEX(events,MATCH(I15,event_dates,0)))</f>
        <v/>
      </c>
      <c r="K15" s="14">
        <f>Year!V13</f>
        <v>45947</v>
      </c>
      <c r="L15" s="15" t="str">
        <f>IF(ISERROR(MATCH(K15,event_dates,0)),"",INDEX(events,MATCH(K15,event_dates,0)))</f>
        <v/>
      </c>
      <c r="M15" s="14">
        <f>Year!W13</f>
        <v>45948</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Year!Q14</f>
        <v>45949</v>
      </c>
      <c r="B21" s="15" t="str">
        <f>IF(ISERROR(MATCH(A21,event_dates,0)),"",INDEX(events,MATCH(A21,event_dates,0)))</f>
        <v/>
      </c>
      <c r="C21" s="14">
        <f>Year!R14</f>
        <v>45950</v>
      </c>
      <c r="D21" s="15" t="str">
        <f>IF(ISERROR(MATCH(C21,event_dates,0)),"",INDEX(events,MATCH(C21,event_dates,0)))</f>
        <v/>
      </c>
      <c r="E21" s="14">
        <f>Year!S14</f>
        <v>45951</v>
      </c>
      <c r="F21" s="15" t="str">
        <f>IF(ISERROR(MATCH(E21,event_dates,0)),"",INDEX(events,MATCH(E21,event_dates,0)))</f>
        <v/>
      </c>
      <c r="G21" s="14">
        <f>Year!T14</f>
        <v>45952</v>
      </c>
      <c r="H21" s="15" t="str">
        <f>IF(ISERROR(MATCH(G21,event_dates,0)),"",INDEX(events,MATCH(G21,event_dates,0)))</f>
        <v/>
      </c>
      <c r="I21" s="14">
        <f>Year!U14</f>
        <v>45953</v>
      </c>
      <c r="J21" s="15" t="str">
        <f>IF(ISERROR(MATCH(I21,event_dates,0)),"",INDEX(events,MATCH(I21,event_dates,0)))</f>
        <v/>
      </c>
      <c r="K21" s="14">
        <f>Year!V14</f>
        <v>45954</v>
      </c>
      <c r="L21" s="15" t="str">
        <f>IF(ISERROR(MATCH(K21,event_dates,0)),"",INDEX(events,MATCH(K21,event_dates,0)))</f>
        <v/>
      </c>
      <c r="M21" s="14">
        <f>Year!W14</f>
        <v>45955</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Year!Q15</f>
        <v>45956</v>
      </c>
      <c r="B27" s="15" t="str">
        <f>IF(ISERROR(MATCH(A27,event_dates,0)),"",INDEX(events,MATCH(A27,event_dates,0)))</f>
        <v/>
      </c>
      <c r="C27" s="14">
        <f>Year!R15</f>
        <v>45957</v>
      </c>
      <c r="D27" s="15" t="str">
        <f>IF(ISERROR(MATCH(C27,event_dates,0)),"",INDEX(events,MATCH(C27,event_dates,0)))</f>
        <v>Teacher Work Day (No School)</v>
      </c>
      <c r="E27" s="14">
        <f>Year!S15</f>
        <v>45958</v>
      </c>
      <c r="F27" s="15" t="str">
        <f>IF(ISERROR(MATCH(E27,event_dates,0)),"",INDEX(events,MATCH(E27,event_dates,0)))</f>
        <v/>
      </c>
      <c r="G27" s="14">
        <f>Year!T15</f>
        <v>45959</v>
      </c>
      <c r="H27" s="15" t="str">
        <f>IF(ISERROR(MATCH(G27,event_dates,0)),"",INDEX(events,MATCH(G27,event_dates,0)))</f>
        <v/>
      </c>
      <c r="I27" s="14">
        <f>Year!U15</f>
        <v>45960</v>
      </c>
      <c r="J27" s="15" t="str">
        <f>IF(ISERROR(MATCH(I27,event_dates,0)),"",INDEX(events,MATCH(I27,event_dates,0)))</f>
        <v/>
      </c>
      <c r="K27" s="14">
        <f>Year!V15</f>
        <v>45961</v>
      </c>
      <c r="L27" s="15" t="str">
        <f>IF(ISERROR(MATCH(K27,event_dates,0)),"",INDEX(events,MATCH(K27,event_dates,0)))</f>
        <v/>
      </c>
      <c r="M27" s="14" t="str">
        <f>Year!W15</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Year!Q16</f>
        <v/>
      </c>
      <c r="B33" s="15" t="str">
        <f>IF(ISERROR(MATCH(A33,event_dates,0)),"",INDEX(events,MATCH(A33,event_dates,0)))</f>
        <v/>
      </c>
      <c r="C33" s="14" t="str">
        <f>Year!R16</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A30:B30"/>
    <mergeCell ref="E32:F32"/>
    <mergeCell ref="G32:H32"/>
    <mergeCell ref="I30:J30"/>
    <mergeCell ref="C30:D30"/>
    <mergeCell ref="E30:F30"/>
    <mergeCell ref="G30:H30"/>
    <mergeCell ref="M29:N29"/>
    <mergeCell ref="K30:L30"/>
    <mergeCell ref="M30:N30"/>
    <mergeCell ref="A31:B31"/>
    <mergeCell ref="C31:D31"/>
    <mergeCell ref="E31:F31"/>
    <mergeCell ref="G31:H31"/>
    <mergeCell ref="I31:J31"/>
    <mergeCell ref="K31:L31"/>
    <mergeCell ref="M31:N31"/>
    <mergeCell ref="A29:B29"/>
    <mergeCell ref="C29:D29"/>
    <mergeCell ref="E29:F29"/>
    <mergeCell ref="G29:H29"/>
    <mergeCell ref="I29:J29"/>
    <mergeCell ref="K29:L29"/>
    <mergeCell ref="I28:J28"/>
    <mergeCell ref="K28:L28"/>
    <mergeCell ref="M28:N28"/>
    <mergeCell ref="C25:D25"/>
    <mergeCell ref="A28:B28"/>
    <mergeCell ref="C28:D28"/>
    <mergeCell ref="E28:F28"/>
    <mergeCell ref="G28:H28"/>
    <mergeCell ref="I25:J25"/>
    <mergeCell ref="M24:N24"/>
    <mergeCell ref="M25:N25"/>
    <mergeCell ref="A26:B26"/>
    <mergeCell ref="C26:D26"/>
    <mergeCell ref="E26:F26"/>
    <mergeCell ref="G26:H26"/>
    <mergeCell ref="I26:J26"/>
    <mergeCell ref="K26:L26"/>
    <mergeCell ref="M26:N26"/>
    <mergeCell ref="A25:B25"/>
    <mergeCell ref="A24:B24"/>
    <mergeCell ref="C24:D24"/>
    <mergeCell ref="E24:F24"/>
    <mergeCell ref="G24:H24"/>
    <mergeCell ref="I24:J24"/>
    <mergeCell ref="K24:L24"/>
    <mergeCell ref="K25:L25"/>
    <mergeCell ref="E25:F25"/>
    <mergeCell ref="G25:H25"/>
    <mergeCell ref="I23:J23"/>
    <mergeCell ref="K23:L23"/>
    <mergeCell ref="M23:N23"/>
    <mergeCell ref="C20:D20"/>
    <mergeCell ref="A23:B23"/>
    <mergeCell ref="C23:D23"/>
    <mergeCell ref="E23:F23"/>
    <mergeCell ref="G23:H23"/>
    <mergeCell ref="I20:J20"/>
    <mergeCell ref="M19:N19"/>
    <mergeCell ref="M20:N20"/>
    <mergeCell ref="A22:B22"/>
    <mergeCell ref="C22:D22"/>
    <mergeCell ref="E22:F22"/>
    <mergeCell ref="G22:H22"/>
    <mergeCell ref="I22:J22"/>
    <mergeCell ref="K22:L22"/>
    <mergeCell ref="M22:N22"/>
    <mergeCell ref="A20:B20"/>
    <mergeCell ref="A19:B19"/>
    <mergeCell ref="C19:D19"/>
    <mergeCell ref="E19:F19"/>
    <mergeCell ref="G19:H19"/>
    <mergeCell ref="I19:J19"/>
    <mergeCell ref="K19:L19"/>
    <mergeCell ref="K20:L20"/>
    <mergeCell ref="E20:F20"/>
    <mergeCell ref="G20:H20"/>
    <mergeCell ref="I18:J18"/>
    <mergeCell ref="K18:L18"/>
    <mergeCell ref="M18:N18"/>
    <mergeCell ref="C16:D16"/>
    <mergeCell ref="A18:B18"/>
    <mergeCell ref="C18:D18"/>
    <mergeCell ref="E18:F18"/>
    <mergeCell ref="G18:H18"/>
    <mergeCell ref="I16:J16"/>
    <mergeCell ref="M14:N14"/>
    <mergeCell ref="M16:N16"/>
    <mergeCell ref="A17:B17"/>
    <mergeCell ref="C17:D17"/>
    <mergeCell ref="E17:F17"/>
    <mergeCell ref="G17:H17"/>
    <mergeCell ref="I17:J17"/>
    <mergeCell ref="K17:L17"/>
    <mergeCell ref="M17:N17"/>
    <mergeCell ref="A16:B16"/>
    <mergeCell ref="A14:B14"/>
    <mergeCell ref="C14:D14"/>
    <mergeCell ref="E14:F14"/>
    <mergeCell ref="G14:H14"/>
    <mergeCell ref="I14:J14"/>
    <mergeCell ref="K14:L14"/>
    <mergeCell ref="K16:L16"/>
    <mergeCell ref="E16:F16"/>
    <mergeCell ref="G16:H16"/>
    <mergeCell ref="I13:J13"/>
    <mergeCell ref="K13:L13"/>
    <mergeCell ref="M13:N13"/>
    <mergeCell ref="C11:D11"/>
    <mergeCell ref="A13:B13"/>
    <mergeCell ref="C13:D13"/>
    <mergeCell ref="E13:F13"/>
    <mergeCell ref="G13:H13"/>
    <mergeCell ref="I11:J11"/>
    <mergeCell ref="M10:N10"/>
    <mergeCell ref="M11:N11"/>
    <mergeCell ref="A12:B12"/>
    <mergeCell ref="C12:D12"/>
    <mergeCell ref="E12:F12"/>
    <mergeCell ref="G12:H12"/>
    <mergeCell ref="I12:J12"/>
    <mergeCell ref="K12:L12"/>
    <mergeCell ref="M12:N12"/>
    <mergeCell ref="A11:B11"/>
    <mergeCell ref="A10:B10"/>
    <mergeCell ref="C10:D10"/>
    <mergeCell ref="E10:F10"/>
    <mergeCell ref="G10:H10"/>
    <mergeCell ref="I10:J10"/>
    <mergeCell ref="K10:L10"/>
    <mergeCell ref="K11:L11"/>
    <mergeCell ref="E11:F11"/>
    <mergeCell ref="G11:H11"/>
    <mergeCell ref="I8:J8"/>
    <mergeCell ref="K8:L8"/>
    <mergeCell ref="M8:N8"/>
    <mergeCell ref="C6:D6"/>
    <mergeCell ref="A8:B8"/>
    <mergeCell ref="C8:D8"/>
    <mergeCell ref="E8:F8"/>
    <mergeCell ref="G8:H8"/>
    <mergeCell ref="I6:J6"/>
    <mergeCell ref="M6:N6"/>
    <mergeCell ref="A7:B7"/>
    <mergeCell ref="C7:D7"/>
    <mergeCell ref="E7:F7"/>
    <mergeCell ref="G7:H7"/>
    <mergeCell ref="I7:J7"/>
    <mergeCell ref="K7:L7"/>
    <mergeCell ref="M7:N7"/>
    <mergeCell ref="A6:B6"/>
    <mergeCell ref="K6:L6"/>
    <mergeCell ref="E6:F6"/>
    <mergeCell ref="G6:H6"/>
    <mergeCell ref="K2:L2"/>
    <mergeCell ref="I4:J4"/>
    <mergeCell ref="K4:L4"/>
    <mergeCell ref="M4:N4"/>
    <mergeCell ref="A5:B5"/>
    <mergeCell ref="C5:D5"/>
    <mergeCell ref="E5:F5"/>
    <mergeCell ref="G5:H5"/>
    <mergeCell ref="I5:J5"/>
    <mergeCell ref="K5:L5"/>
    <mergeCell ref="M2:N2"/>
    <mergeCell ref="A2:B2"/>
    <mergeCell ref="C2:D2"/>
    <mergeCell ref="E2:F2"/>
    <mergeCell ref="G2:H2"/>
    <mergeCell ref="A4:B4"/>
    <mergeCell ref="C4:D4"/>
    <mergeCell ref="E4:F4"/>
    <mergeCell ref="G4:H4"/>
    <mergeCell ref="I2:J2"/>
    <mergeCell ref="M5:N5"/>
  </mergeCells>
  <phoneticPr fontId="0" type="noConversion"/>
  <hyperlinks>
    <hyperlink ref="K38" r:id="rId1" xr:uid="{00000000-0004-0000-0300-000000000000}"/>
    <hyperlink ref="K38:N38" r:id="rId2" tooltip="More Calendars by Vertex42.com" display="http://www.vertex42.com/calendars/" xr:uid="{00000000-0004-0000-03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Year!A18</f>
        <v>45962</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Year!A20</f>
        <v/>
      </c>
      <c r="B3" s="15" t="str">
        <f>IF(ISERROR(MATCH(A3,event_dates,0)),"",INDEX(events,MATCH(A3,event_dates,0)))</f>
        <v/>
      </c>
      <c r="C3" s="14" t="str">
        <f>Year!B20</f>
        <v/>
      </c>
      <c r="D3" s="15" t="str">
        <f>IF(ISERROR(MATCH(C3,event_dates,0)),"",INDEX(events,MATCH(C3,event_dates,0)))</f>
        <v/>
      </c>
      <c r="E3" s="14" t="str">
        <f>Year!C20</f>
        <v/>
      </c>
      <c r="F3" s="15" t="str">
        <f>IF(ISERROR(MATCH(E3,event_dates,0)),"",INDEX(events,MATCH(E3,event_dates,0)))</f>
        <v/>
      </c>
      <c r="G3" s="14" t="str">
        <f>Year!D20</f>
        <v/>
      </c>
      <c r="H3" s="15" t="str">
        <f>IF(ISERROR(MATCH(G3,event_dates,0)),"",INDEX(events,MATCH(G3,event_dates,0)))</f>
        <v/>
      </c>
      <c r="I3" s="14" t="str">
        <f>Year!E20</f>
        <v/>
      </c>
      <c r="J3" s="15" t="str">
        <f>IF(ISERROR(MATCH(I3,event_dates,0)),"",INDEX(events,MATCH(I3,event_dates,0)))</f>
        <v/>
      </c>
      <c r="K3" s="14" t="str">
        <f>Year!F20</f>
        <v/>
      </c>
      <c r="L3" s="15" t="str">
        <f>IF(ISERROR(MATCH(K3,event_dates,0)),"",INDEX(events,MATCH(K3,event_dates,0)))</f>
        <v/>
      </c>
      <c r="M3" s="14">
        <f>Year!G20</f>
        <v>45962</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Year!A21</f>
        <v>45963</v>
      </c>
      <c r="B9" s="15" t="str">
        <f>IF(ISERROR(MATCH(A9,event_dates,0)),"",INDEX(events,MATCH(A9,event_dates,0)))</f>
        <v/>
      </c>
      <c r="C9" s="14">
        <f>Year!B21</f>
        <v>45964</v>
      </c>
      <c r="D9" s="15" t="str">
        <f>IF(ISERROR(MATCH(C9,event_dates,0)),"",INDEX(events,MATCH(C9,event_dates,0)))</f>
        <v/>
      </c>
      <c r="E9" s="14">
        <f>Year!C21</f>
        <v>45965</v>
      </c>
      <c r="F9" s="15" t="str">
        <f>IF(ISERROR(MATCH(E9,event_dates,0)),"",INDEX(events,MATCH(E9,event_dates,0)))</f>
        <v/>
      </c>
      <c r="G9" s="14">
        <f>Year!D21</f>
        <v>45966</v>
      </c>
      <c r="H9" s="15" t="str">
        <f>IF(ISERROR(MATCH(G9,event_dates,0)),"",INDEX(events,MATCH(G9,event_dates,0)))</f>
        <v/>
      </c>
      <c r="I9" s="14">
        <f>Year!E21</f>
        <v>45967</v>
      </c>
      <c r="J9" s="15" t="str">
        <f>IF(ISERROR(MATCH(I9,event_dates,0)),"",INDEX(events,MATCH(I9,event_dates,0)))</f>
        <v/>
      </c>
      <c r="K9" s="14">
        <f>Year!F21</f>
        <v>45968</v>
      </c>
      <c r="L9" s="15" t="str">
        <f>IF(ISERROR(MATCH(K9,event_dates,0)),"",INDEX(events,MATCH(K9,event_dates,0)))</f>
        <v/>
      </c>
      <c r="M9" s="14">
        <f>Year!G21</f>
        <v>45969</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Year!A22</f>
        <v>45970</v>
      </c>
      <c r="B15" s="15" t="str">
        <f>IF(ISERROR(MATCH(A15,event_dates,0)),"",INDEX(events,MATCH(A15,event_dates,0)))</f>
        <v/>
      </c>
      <c r="C15" s="14">
        <f>Year!B22</f>
        <v>45971</v>
      </c>
      <c r="D15" s="15" t="str">
        <f>IF(ISERROR(MATCH(C15,event_dates,0)),"",INDEX(events,MATCH(C15,event_dates,0)))</f>
        <v/>
      </c>
      <c r="E15" s="14">
        <f>Year!C22</f>
        <v>45972</v>
      </c>
      <c r="F15" s="15" t="str">
        <f>IF(ISERROR(MATCH(E15,event_dates,0)),"",INDEX(events,MATCH(E15,event_dates,0)))</f>
        <v/>
      </c>
      <c r="G15" s="14">
        <f>Year!D22</f>
        <v>45973</v>
      </c>
      <c r="H15" s="15" t="str">
        <f>IF(ISERROR(MATCH(G15,event_dates,0)),"",INDEX(events,MATCH(G15,event_dates,0)))</f>
        <v/>
      </c>
      <c r="I15" s="14">
        <f>Year!E22</f>
        <v>45974</v>
      </c>
      <c r="J15" s="15" t="str">
        <f>IF(ISERROR(MATCH(I15,event_dates,0)),"",INDEX(events,MATCH(I15,event_dates,0)))</f>
        <v/>
      </c>
      <c r="K15" s="14">
        <f>Year!F22</f>
        <v>45975</v>
      </c>
      <c r="L15" s="15" t="str">
        <f>IF(ISERROR(MATCH(K15,event_dates,0)),"",INDEX(events,MATCH(K15,event_dates,0)))</f>
        <v/>
      </c>
      <c r="M15" s="14">
        <f>Year!G22</f>
        <v>45976</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Year!A23</f>
        <v>45977</v>
      </c>
      <c r="B21" s="15" t="str">
        <f>IF(ISERROR(MATCH(A21,event_dates,0)),"",INDEX(events,MATCH(A21,event_dates,0)))</f>
        <v/>
      </c>
      <c r="C21" s="14">
        <f>Year!B23</f>
        <v>45978</v>
      </c>
      <c r="D21" s="15" t="str">
        <f>IF(ISERROR(MATCH(C21,event_dates,0)),"",INDEX(events,MATCH(C21,event_dates,0)))</f>
        <v/>
      </c>
      <c r="E21" s="14">
        <f>Year!C23</f>
        <v>45979</v>
      </c>
      <c r="F21" s="15" t="str">
        <f>IF(ISERROR(MATCH(E21,event_dates,0)),"",INDEX(events,MATCH(E21,event_dates,0)))</f>
        <v/>
      </c>
      <c r="G21" s="14">
        <f>Year!D23</f>
        <v>45980</v>
      </c>
      <c r="H21" s="15" t="str">
        <f>IF(ISERROR(MATCH(G21,event_dates,0)),"",INDEX(events,MATCH(G21,event_dates,0)))</f>
        <v/>
      </c>
      <c r="I21" s="14">
        <f>Year!E23</f>
        <v>45981</v>
      </c>
      <c r="J21" s="15" t="str">
        <f>IF(ISERROR(MATCH(I21,event_dates,0)),"",INDEX(events,MATCH(I21,event_dates,0)))</f>
        <v/>
      </c>
      <c r="K21" s="14">
        <f>Year!F23</f>
        <v>45982</v>
      </c>
      <c r="L21" s="15" t="str">
        <f>IF(ISERROR(MATCH(K21,event_dates,0)),"",INDEX(events,MATCH(K21,event_dates,0)))</f>
        <v/>
      </c>
      <c r="M21" s="14">
        <f>Year!G23</f>
        <v>45983</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Year!A24</f>
        <v>45984</v>
      </c>
      <c r="B27" s="15" t="str">
        <f>IF(ISERROR(MATCH(A27,event_dates,0)),"",INDEX(events,MATCH(A27,event_dates,0)))</f>
        <v/>
      </c>
      <c r="C27" s="14">
        <f>Year!B24</f>
        <v>45985</v>
      </c>
      <c r="D27" s="15" t="str">
        <f>IF(ISERROR(MATCH(C27,event_dates,0)),"",INDEX(events,MATCH(C27,event_dates,0)))</f>
        <v/>
      </c>
      <c r="E27" s="14">
        <f>Year!C24</f>
        <v>45986</v>
      </c>
      <c r="F27" s="15" t="str">
        <f>IF(ISERROR(MATCH(E27,event_dates,0)),"",INDEX(events,MATCH(E27,event_dates,0)))</f>
        <v/>
      </c>
      <c r="G27" s="14">
        <f>Year!D24</f>
        <v>45987</v>
      </c>
      <c r="H27" s="15" t="str">
        <f>IF(ISERROR(MATCH(G27,event_dates,0)),"",INDEX(events,MATCH(G27,event_dates,0)))</f>
        <v/>
      </c>
      <c r="I27" s="14">
        <f>Year!E24</f>
        <v>45988</v>
      </c>
      <c r="J27" s="15" t="str">
        <f>IF(ISERROR(MATCH(I27,event_dates,0)),"",INDEX(events,MATCH(I27,event_dates,0)))</f>
        <v/>
      </c>
      <c r="K27" s="14">
        <f>Year!F24</f>
        <v>45989</v>
      </c>
      <c r="L27" s="15" t="str">
        <f>IF(ISERROR(MATCH(K27,event_dates,0)),"",INDEX(events,MATCH(K27,event_dates,0)))</f>
        <v/>
      </c>
      <c r="M27" s="14">
        <f>Year!G24</f>
        <v>45990</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f>Year!A25</f>
        <v>45991</v>
      </c>
      <c r="B33" s="15" t="str">
        <f>IF(ISERROR(MATCH(A33,event_dates,0)),"",INDEX(events,MATCH(A33,event_dates,0)))</f>
        <v/>
      </c>
      <c r="C33" s="14" t="str">
        <f>Year!B25</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A4:B4"/>
    <mergeCell ref="C4:D4"/>
    <mergeCell ref="E4:F4"/>
    <mergeCell ref="G4:H4"/>
    <mergeCell ref="I4:J4"/>
    <mergeCell ref="K4:L4"/>
    <mergeCell ref="M4:N4"/>
    <mergeCell ref="K6:L6"/>
    <mergeCell ref="M6:N6"/>
    <mergeCell ref="A5:B5"/>
    <mergeCell ref="C5:D5"/>
    <mergeCell ref="E5:F5"/>
    <mergeCell ref="G5:H5"/>
    <mergeCell ref="I5:J5"/>
    <mergeCell ref="K5:L5"/>
    <mergeCell ref="M5:N5"/>
    <mergeCell ref="A6:B6"/>
    <mergeCell ref="C6:D6"/>
    <mergeCell ref="E6:F6"/>
    <mergeCell ref="G6:H6"/>
    <mergeCell ref="I6:J6"/>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K11:L11"/>
    <mergeCell ref="M11:N11"/>
    <mergeCell ref="A10:B10"/>
    <mergeCell ref="C10:D10"/>
    <mergeCell ref="E10:F10"/>
    <mergeCell ref="G10:H10"/>
    <mergeCell ref="I10:J10"/>
    <mergeCell ref="K10:L10"/>
    <mergeCell ref="E12:F12"/>
    <mergeCell ref="G12:H12"/>
    <mergeCell ref="I12:J12"/>
    <mergeCell ref="K12:L12"/>
    <mergeCell ref="M10:N10"/>
    <mergeCell ref="A11:B11"/>
    <mergeCell ref="C11:D11"/>
    <mergeCell ref="E11:F11"/>
    <mergeCell ref="G11:H11"/>
    <mergeCell ref="I11:J11"/>
    <mergeCell ref="M12:N12"/>
    <mergeCell ref="A13:B13"/>
    <mergeCell ref="C13:D13"/>
    <mergeCell ref="E13:F13"/>
    <mergeCell ref="G13:H13"/>
    <mergeCell ref="I13:J13"/>
    <mergeCell ref="K13:L13"/>
    <mergeCell ref="M13:N13"/>
    <mergeCell ref="A12:B12"/>
    <mergeCell ref="C12:D12"/>
    <mergeCell ref="K16:L16"/>
    <mergeCell ref="M16:N16"/>
    <mergeCell ref="A14:B14"/>
    <mergeCell ref="C14:D14"/>
    <mergeCell ref="E14:F14"/>
    <mergeCell ref="G14:H14"/>
    <mergeCell ref="I14:J14"/>
    <mergeCell ref="K14:L14"/>
    <mergeCell ref="E17:F17"/>
    <mergeCell ref="G17:H17"/>
    <mergeCell ref="I17:J17"/>
    <mergeCell ref="K17:L17"/>
    <mergeCell ref="M14:N14"/>
    <mergeCell ref="A16:B16"/>
    <mergeCell ref="C16:D16"/>
    <mergeCell ref="E16:F16"/>
    <mergeCell ref="G16:H16"/>
    <mergeCell ref="I16:J16"/>
    <mergeCell ref="M17:N17"/>
    <mergeCell ref="A18:B18"/>
    <mergeCell ref="C18:D18"/>
    <mergeCell ref="E18:F18"/>
    <mergeCell ref="G18:H18"/>
    <mergeCell ref="I18:J18"/>
    <mergeCell ref="K18:L18"/>
    <mergeCell ref="M18:N18"/>
    <mergeCell ref="A17:B17"/>
    <mergeCell ref="C17:D17"/>
    <mergeCell ref="K20:L20"/>
    <mergeCell ref="M20:N20"/>
    <mergeCell ref="A19:B19"/>
    <mergeCell ref="C19:D19"/>
    <mergeCell ref="E19:F19"/>
    <mergeCell ref="G19:H19"/>
    <mergeCell ref="I19:J19"/>
    <mergeCell ref="K19:L19"/>
    <mergeCell ref="E22:F22"/>
    <mergeCell ref="G22:H22"/>
    <mergeCell ref="I22:J22"/>
    <mergeCell ref="K22:L22"/>
    <mergeCell ref="M19:N19"/>
    <mergeCell ref="A20:B20"/>
    <mergeCell ref="C20:D20"/>
    <mergeCell ref="E20:F20"/>
    <mergeCell ref="G20:H20"/>
    <mergeCell ref="I20:J20"/>
    <mergeCell ref="M22:N22"/>
    <mergeCell ref="A23:B23"/>
    <mergeCell ref="C23:D23"/>
    <mergeCell ref="E23:F23"/>
    <mergeCell ref="G23:H23"/>
    <mergeCell ref="I23:J23"/>
    <mergeCell ref="K23:L23"/>
    <mergeCell ref="M23:N23"/>
    <mergeCell ref="A22:B22"/>
    <mergeCell ref="C22:D22"/>
    <mergeCell ref="K25:L25"/>
    <mergeCell ref="M25:N25"/>
    <mergeCell ref="A24:B24"/>
    <mergeCell ref="C24:D24"/>
    <mergeCell ref="E24:F24"/>
    <mergeCell ref="G24:H24"/>
    <mergeCell ref="I24:J24"/>
    <mergeCell ref="K24:L24"/>
    <mergeCell ref="E26:F26"/>
    <mergeCell ref="G26:H26"/>
    <mergeCell ref="I26:J26"/>
    <mergeCell ref="K26:L26"/>
    <mergeCell ref="M24:N24"/>
    <mergeCell ref="A25:B25"/>
    <mergeCell ref="C25:D25"/>
    <mergeCell ref="E25:F25"/>
    <mergeCell ref="G25:H25"/>
    <mergeCell ref="I25:J25"/>
    <mergeCell ref="M26:N26"/>
    <mergeCell ref="A28:B28"/>
    <mergeCell ref="C28:D28"/>
    <mergeCell ref="E28:F28"/>
    <mergeCell ref="G28:H28"/>
    <mergeCell ref="I28:J28"/>
    <mergeCell ref="K28:L28"/>
    <mergeCell ref="M28:N28"/>
    <mergeCell ref="A26:B26"/>
    <mergeCell ref="C26:D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xr:uid="{00000000-0004-0000-0400-000000000000}"/>
    <hyperlink ref="K38:N38" r:id="rId2" tooltip="More Calendars by Vertex42.com" display="http://www.vertex42.com/calendars/" xr:uid="{00000000-0004-0000-04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38"/>
  <sheetViews>
    <sheetView showGridLines="0" zoomScaleNormal="100" workbookViewId="0">
      <selection activeCell="K28" sqref="K28:L28"/>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Year!I18</f>
        <v>45992</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Year!I20</f>
        <v/>
      </c>
      <c r="B3" s="15" t="str">
        <f>IF(ISERROR(MATCH(A3,event_dates,0)),"",INDEX(events,MATCH(A3,event_dates,0)))</f>
        <v/>
      </c>
      <c r="C3" s="14">
        <f>Year!J20</f>
        <v>45992</v>
      </c>
      <c r="D3" s="15" t="str">
        <f>IF(ISERROR(MATCH(C3,event_dates,0)),"",INDEX(events,MATCH(C3,event_dates,0)))</f>
        <v/>
      </c>
      <c r="E3" s="14">
        <f>Year!K20</f>
        <v>45993</v>
      </c>
      <c r="F3" s="15" t="str">
        <f>IF(ISERROR(MATCH(E3,event_dates,0)),"",INDEX(events,MATCH(E3,event_dates,0)))</f>
        <v/>
      </c>
      <c r="G3" s="14">
        <f>Year!L20</f>
        <v>45994</v>
      </c>
      <c r="H3" s="15" t="str">
        <f>IF(ISERROR(MATCH(G3,event_dates,0)),"",INDEX(events,MATCH(G3,event_dates,0)))</f>
        <v/>
      </c>
      <c r="I3" s="14">
        <f>Year!M20</f>
        <v>45995</v>
      </c>
      <c r="J3" s="15" t="str">
        <f>IF(ISERROR(MATCH(I3,event_dates,0)),"",INDEX(events,MATCH(I3,event_dates,0)))</f>
        <v/>
      </c>
      <c r="K3" s="14">
        <f>Year!N20</f>
        <v>45996</v>
      </c>
      <c r="L3" s="15" t="str">
        <f>IF(ISERROR(MATCH(K3,event_dates,0)),"",INDEX(events,MATCH(K3,event_dates,0)))</f>
        <v/>
      </c>
      <c r="M3" s="14">
        <f>Year!O20</f>
        <v>45997</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Year!I21</f>
        <v>45998</v>
      </c>
      <c r="B9" s="15" t="str">
        <f>IF(ISERROR(MATCH(A9,event_dates,0)),"",INDEX(events,MATCH(A9,event_dates,0)))</f>
        <v/>
      </c>
      <c r="C9" s="14">
        <f>Year!J21</f>
        <v>45999</v>
      </c>
      <c r="D9" s="15" t="str">
        <f>IF(ISERROR(MATCH(C9,event_dates,0)),"",INDEX(events,MATCH(C9,event_dates,0)))</f>
        <v/>
      </c>
      <c r="E9" s="14">
        <f>Year!K21</f>
        <v>46000</v>
      </c>
      <c r="F9" s="15" t="str">
        <f>IF(ISERROR(MATCH(E9,event_dates,0)),"",INDEX(events,MATCH(E9,event_dates,0)))</f>
        <v/>
      </c>
      <c r="G9" s="14">
        <f>Year!L21</f>
        <v>46001</v>
      </c>
      <c r="H9" s="15" t="str">
        <f>IF(ISERROR(MATCH(G9,event_dates,0)),"",INDEX(events,MATCH(G9,event_dates,0)))</f>
        <v/>
      </c>
      <c r="I9" s="14">
        <f>Year!M21</f>
        <v>46002</v>
      </c>
      <c r="J9" s="15" t="str">
        <f>IF(ISERROR(MATCH(I9,event_dates,0)),"",INDEX(events,MATCH(I9,event_dates,0)))</f>
        <v/>
      </c>
      <c r="K9" s="14">
        <f>Year!N21</f>
        <v>46003</v>
      </c>
      <c r="L9" s="15" t="str">
        <f>IF(ISERROR(MATCH(K9,event_dates,0)),"",INDEX(events,MATCH(K9,event_dates,0)))</f>
        <v/>
      </c>
      <c r="M9" s="14">
        <f>Year!O21</f>
        <v>46004</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Year!I22</f>
        <v>46005</v>
      </c>
      <c r="B15" s="15" t="str">
        <f>IF(ISERROR(MATCH(A15,event_dates,0)),"",INDEX(events,MATCH(A15,event_dates,0)))</f>
        <v/>
      </c>
      <c r="C15" s="14">
        <f>Year!J22</f>
        <v>46006</v>
      </c>
      <c r="D15" s="15" t="str">
        <f>IF(ISERROR(MATCH(C15,event_dates,0)),"",INDEX(events,MATCH(C15,event_dates,0)))</f>
        <v/>
      </c>
      <c r="E15" s="14">
        <f>Year!K22</f>
        <v>46007</v>
      </c>
      <c r="F15" s="15" t="str">
        <f>IF(ISERROR(MATCH(E15,event_dates,0)),"",INDEX(events,MATCH(E15,event_dates,0)))</f>
        <v/>
      </c>
      <c r="G15" s="14">
        <f>Year!L22</f>
        <v>46008</v>
      </c>
      <c r="H15" s="15" t="str">
        <f>IF(ISERROR(MATCH(G15,event_dates,0)),"",INDEX(events,MATCH(G15,event_dates,0)))</f>
        <v/>
      </c>
      <c r="I15" s="14">
        <f>Year!M22</f>
        <v>46009</v>
      </c>
      <c r="J15" s="15" t="str">
        <f>IF(ISERROR(MATCH(I15,event_dates,0)),"",INDEX(events,MATCH(I15,event_dates,0)))</f>
        <v/>
      </c>
      <c r="K15" s="14">
        <f>Year!N22</f>
        <v>46010</v>
      </c>
      <c r="L15" s="15" t="str">
        <f>IF(ISERROR(MATCH(K15,event_dates,0)),"",INDEX(events,MATCH(K15,event_dates,0)))</f>
        <v/>
      </c>
      <c r="M15" s="14">
        <f>Year!O22</f>
        <v>46011</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Year!I23</f>
        <v>46012</v>
      </c>
      <c r="B21" s="15" t="str">
        <f>IF(ISERROR(MATCH(A21,event_dates,0)),"",INDEX(events,MATCH(A21,event_dates,0)))</f>
        <v/>
      </c>
      <c r="C21" s="14">
        <f>Year!J23</f>
        <v>46013</v>
      </c>
      <c r="D21" s="15" t="str">
        <f>IF(ISERROR(MATCH(C21,event_dates,0)),"",INDEX(events,MATCH(C21,event_dates,0)))</f>
        <v>Winter Break (No School)</v>
      </c>
      <c r="E21" s="14">
        <f>Year!K23</f>
        <v>46014</v>
      </c>
      <c r="F21" s="15" t="str">
        <f>IF(ISERROR(MATCH(E21,event_dates,0)),"",INDEX(events,MATCH(E21,event_dates,0)))</f>
        <v/>
      </c>
      <c r="G21" s="14">
        <f>Year!L23</f>
        <v>46015</v>
      </c>
      <c r="H21" s="15" t="str">
        <f>IF(ISERROR(MATCH(G21,event_dates,0)),"",INDEX(events,MATCH(G21,event_dates,0)))</f>
        <v/>
      </c>
      <c r="I21" s="14">
        <f>Year!M23</f>
        <v>46016</v>
      </c>
      <c r="J21" s="15" t="str">
        <f>IF(ISERROR(MATCH(I21,event_dates,0)),"",INDEX(events,MATCH(I21,event_dates,0)))</f>
        <v>Winter Break (No School)</v>
      </c>
      <c r="K21" s="14">
        <f>Year!N23</f>
        <v>46017</v>
      </c>
      <c r="L21" s="15" t="str">
        <f>IF(ISERROR(MATCH(K21,event_dates,0)),"",INDEX(events,MATCH(K21,event_dates,0)))</f>
        <v>Winter Break (No School)</v>
      </c>
      <c r="M21" s="14">
        <f>Year!O23</f>
        <v>46018</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Year!I24</f>
        <v>46019</v>
      </c>
      <c r="B27" s="15" t="str">
        <f>IF(ISERROR(MATCH(A27,event_dates,0)),"",INDEX(events,MATCH(A27,event_dates,0)))</f>
        <v/>
      </c>
      <c r="C27" s="14">
        <f>Year!J24</f>
        <v>46020</v>
      </c>
      <c r="D27" s="15" t="str">
        <f>IF(ISERROR(MATCH(C27,event_dates,0)),"",INDEX(events,MATCH(C27,event_dates,0)))</f>
        <v>Winter Break (No School)</v>
      </c>
      <c r="E27" s="14">
        <f>Year!K24</f>
        <v>46021</v>
      </c>
      <c r="F27" s="15" t="str">
        <f>IF(ISERROR(MATCH(E27,event_dates,0)),"",INDEX(events,MATCH(E27,event_dates,0)))</f>
        <v>Winter Break (No School)</v>
      </c>
      <c r="G27" s="14">
        <f>Year!L24</f>
        <v>46022</v>
      </c>
      <c r="H27" s="15" t="str">
        <f>IF(ISERROR(MATCH(G27,event_dates,0)),"",INDEX(events,MATCH(G27,event_dates,0)))</f>
        <v>Winter Break (No School)</v>
      </c>
      <c r="I27" s="14" t="str">
        <f>Year!M24</f>
        <v/>
      </c>
      <c r="J27" s="15" t="str">
        <f>IF(ISERROR(MATCH(I27,event_dates,0)),"",INDEX(events,MATCH(I27,event_dates,0)))</f>
        <v/>
      </c>
      <c r="K27" s="14" t="str">
        <f>Year!N24</f>
        <v/>
      </c>
      <c r="L27" s="15" t="str">
        <f>IF(ISERROR(MATCH(K27,event_dates,0)),"",INDEX(events,MATCH(K27,event_dates,0)))</f>
        <v/>
      </c>
      <c r="M27" s="14" t="str">
        <f>Year!O24</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Year!I25</f>
        <v/>
      </c>
      <c r="B33" s="15" t="str">
        <f>IF(ISERROR(MATCH(A33,event_dates,0)),"",INDEX(events,MATCH(A33,event_dates,0)))</f>
        <v/>
      </c>
      <c r="C33" s="14" t="str">
        <f>Year!J25</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A30:B30"/>
    <mergeCell ref="E32:F32"/>
    <mergeCell ref="G32:H32"/>
    <mergeCell ref="I30:J30"/>
    <mergeCell ref="C30:D30"/>
    <mergeCell ref="E30:F30"/>
    <mergeCell ref="G30:H30"/>
    <mergeCell ref="M29:N29"/>
    <mergeCell ref="K30:L30"/>
    <mergeCell ref="M30:N30"/>
    <mergeCell ref="A31:B31"/>
    <mergeCell ref="C31:D31"/>
    <mergeCell ref="E31:F31"/>
    <mergeCell ref="G31:H31"/>
    <mergeCell ref="I31:J31"/>
    <mergeCell ref="K31:L31"/>
    <mergeCell ref="M31:N31"/>
    <mergeCell ref="A29:B29"/>
    <mergeCell ref="C29:D29"/>
    <mergeCell ref="E29:F29"/>
    <mergeCell ref="G29:H29"/>
    <mergeCell ref="I29:J29"/>
    <mergeCell ref="K29:L29"/>
    <mergeCell ref="I28:J28"/>
    <mergeCell ref="K28:L28"/>
    <mergeCell ref="M28:N28"/>
    <mergeCell ref="C25:D25"/>
    <mergeCell ref="A28:B28"/>
    <mergeCell ref="C28:D28"/>
    <mergeCell ref="E28:F28"/>
    <mergeCell ref="G28:H28"/>
    <mergeCell ref="I25:J25"/>
    <mergeCell ref="M24:N24"/>
    <mergeCell ref="M25:N25"/>
    <mergeCell ref="A26:B26"/>
    <mergeCell ref="C26:D26"/>
    <mergeCell ref="E26:F26"/>
    <mergeCell ref="G26:H26"/>
    <mergeCell ref="I26:J26"/>
    <mergeCell ref="K26:L26"/>
    <mergeCell ref="M26:N26"/>
    <mergeCell ref="A25:B25"/>
    <mergeCell ref="A24:B24"/>
    <mergeCell ref="C24:D24"/>
    <mergeCell ref="E24:F24"/>
    <mergeCell ref="G24:H24"/>
    <mergeCell ref="I24:J24"/>
    <mergeCell ref="K24:L24"/>
    <mergeCell ref="K25:L25"/>
    <mergeCell ref="E25:F25"/>
    <mergeCell ref="G25:H25"/>
    <mergeCell ref="I23:J23"/>
    <mergeCell ref="K23:L23"/>
    <mergeCell ref="M23:N23"/>
    <mergeCell ref="C20:D20"/>
    <mergeCell ref="A23:B23"/>
    <mergeCell ref="C23:D23"/>
    <mergeCell ref="E23:F23"/>
    <mergeCell ref="G23:H23"/>
    <mergeCell ref="I20:J20"/>
    <mergeCell ref="M19:N19"/>
    <mergeCell ref="M20:N20"/>
    <mergeCell ref="A22:B22"/>
    <mergeCell ref="C22:D22"/>
    <mergeCell ref="E22:F22"/>
    <mergeCell ref="G22:H22"/>
    <mergeCell ref="I22:J22"/>
    <mergeCell ref="K22:L22"/>
    <mergeCell ref="M22:N22"/>
    <mergeCell ref="A20:B20"/>
    <mergeCell ref="A19:B19"/>
    <mergeCell ref="C19:D19"/>
    <mergeCell ref="E19:F19"/>
    <mergeCell ref="G19:H19"/>
    <mergeCell ref="I19:J19"/>
    <mergeCell ref="K19:L19"/>
    <mergeCell ref="K20:L20"/>
    <mergeCell ref="E20:F20"/>
    <mergeCell ref="G20:H20"/>
    <mergeCell ref="I18:J18"/>
    <mergeCell ref="K18:L18"/>
    <mergeCell ref="M18:N18"/>
    <mergeCell ref="C16:D16"/>
    <mergeCell ref="A18:B18"/>
    <mergeCell ref="C18:D18"/>
    <mergeCell ref="E18:F18"/>
    <mergeCell ref="G18:H18"/>
    <mergeCell ref="I16:J16"/>
    <mergeCell ref="M14:N14"/>
    <mergeCell ref="M16:N16"/>
    <mergeCell ref="A17:B17"/>
    <mergeCell ref="C17:D17"/>
    <mergeCell ref="E17:F17"/>
    <mergeCell ref="G17:H17"/>
    <mergeCell ref="I17:J17"/>
    <mergeCell ref="K17:L17"/>
    <mergeCell ref="M17:N17"/>
    <mergeCell ref="A16:B16"/>
    <mergeCell ref="A14:B14"/>
    <mergeCell ref="C14:D14"/>
    <mergeCell ref="E14:F14"/>
    <mergeCell ref="G14:H14"/>
    <mergeCell ref="I14:J14"/>
    <mergeCell ref="K14:L14"/>
    <mergeCell ref="K16:L16"/>
    <mergeCell ref="E16:F16"/>
    <mergeCell ref="G16:H16"/>
    <mergeCell ref="I13:J13"/>
    <mergeCell ref="K13:L13"/>
    <mergeCell ref="M13:N13"/>
    <mergeCell ref="C11:D11"/>
    <mergeCell ref="A13:B13"/>
    <mergeCell ref="C13:D13"/>
    <mergeCell ref="E13:F13"/>
    <mergeCell ref="G13:H13"/>
    <mergeCell ref="I11:J11"/>
    <mergeCell ref="M10:N10"/>
    <mergeCell ref="M11:N11"/>
    <mergeCell ref="A12:B12"/>
    <mergeCell ref="C12:D12"/>
    <mergeCell ref="E12:F12"/>
    <mergeCell ref="G12:H12"/>
    <mergeCell ref="I12:J12"/>
    <mergeCell ref="K12:L12"/>
    <mergeCell ref="M12:N12"/>
    <mergeCell ref="A11:B11"/>
    <mergeCell ref="A10:B10"/>
    <mergeCell ref="C10:D10"/>
    <mergeCell ref="E10:F10"/>
    <mergeCell ref="G10:H10"/>
    <mergeCell ref="I10:J10"/>
    <mergeCell ref="K10:L10"/>
    <mergeCell ref="K11:L11"/>
    <mergeCell ref="E11:F11"/>
    <mergeCell ref="G11:H11"/>
    <mergeCell ref="I8:J8"/>
    <mergeCell ref="K8:L8"/>
    <mergeCell ref="M8:N8"/>
    <mergeCell ref="C6:D6"/>
    <mergeCell ref="A8:B8"/>
    <mergeCell ref="C8:D8"/>
    <mergeCell ref="E8:F8"/>
    <mergeCell ref="G8:H8"/>
    <mergeCell ref="I6:J6"/>
    <mergeCell ref="M6:N6"/>
    <mergeCell ref="A7:B7"/>
    <mergeCell ref="C7:D7"/>
    <mergeCell ref="E7:F7"/>
    <mergeCell ref="G7:H7"/>
    <mergeCell ref="I7:J7"/>
    <mergeCell ref="K7:L7"/>
    <mergeCell ref="M7:N7"/>
    <mergeCell ref="A6:B6"/>
    <mergeCell ref="K6:L6"/>
    <mergeCell ref="E6:F6"/>
    <mergeCell ref="G6:H6"/>
    <mergeCell ref="K2:L2"/>
    <mergeCell ref="I4:J4"/>
    <mergeCell ref="K4:L4"/>
    <mergeCell ref="M4:N4"/>
    <mergeCell ref="A5:B5"/>
    <mergeCell ref="C5:D5"/>
    <mergeCell ref="E5:F5"/>
    <mergeCell ref="G5:H5"/>
    <mergeCell ref="I5:J5"/>
    <mergeCell ref="K5:L5"/>
    <mergeCell ref="M2:N2"/>
    <mergeCell ref="A2:B2"/>
    <mergeCell ref="C2:D2"/>
    <mergeCell ref="E2:F2"/>
    <mergeCell ref="G2:H2"/>
    <mergeCell ref="A4:B4"/>
    <mergeCell ref="C4:D4"/>
    <mergeCell ref="E4:F4"/>
    <mergeCell ref="G4:H4"/>
    <mergeCell ref="I2:J2"/>
    <mergeCell ref="M5:N5"/>
  </mergeCells>
  <phoneticPr fontId="0" type="noConversion"/>
  <hyperlinks>
    <hyperlink ref="K38" r:id="rId1" xr:uid="{00000000-0004-0000-0500-000000000000}"/>
    <hyperlink ref="K38:N38" r:id="rId2" tooltip="More Calendars by Vertex42.com" display="http://www.vertex42.com/calendars/" xr:uid="{00000000-0004-0000-05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Year!Q18</f>
        <v>46023</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Year!Q20</f>
        <v/>
      </c>
      <c r="B3" s="15" t="str">
        <f>IF(ISERROR(MATCH(A3,event_dates,0)),"",INDEX(events,MATCH(A3,event_dates,0)))</f>
        <v/>
      </c>
      <c r="C3" s="14" t="str">
        <f>Year!R20</f>
        <v/>
      </c>
      <c r="D3" s="15" t="str">
        <f>IF(ISERROR(MATCH(C3,event_dates,0)),"",INDEX(events,MATCH(C3,event_dates,0)))</f>
        <v/>
      </c>
      <c r="E3" s="14" t="str">
        <f>Year!S20</f>
        <v/>
      </c>
      <c r="F3" s="15" t="str">
        <f>IF(ISERROR(MATCH(E3,event_dates,0)),"",INDEX(events,MATCH(E3,event_dates,0)))</f>
        <v/>
      </c>
      <c r="G3" s="14" t="str">
        <f>Year!T20</f>
        <v/>
      </c>
      <c r="H3" s="15" t="str">
        <f>IF(ISERROR(MATCH(G3,event_dates,0)),"",INDEX(events,MATCH(G3,event_dates,0)))</f>
        <v/>
      </c>
      <c r="I3" s="14">
        <f>Year!U20</f>
        <v>46023</v>
      </c>
      <c r="J3" s="15" t="str">
        <f>IF(ISERROR(MATCH(I3,event_dates,0)),"",INDEX(events,MATCH(I3,event_dates,0)))</f>
        <v/>
      </c>
      <c r="K3" s="14">
        <f>Year!V20</f>
        <v>46024</v>
      </c>
      <c r="L3" s="15" t="str">
        <f>IF(ISERROR(MATCH(K3,event_dates,0)),"",INDEX(events,MATCH(K3,event_dates,0)))</f>
        <v/>
      </c>
      <c r="M3" s="14">
        <f>Year!W20</f>
        <v>46025</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Year!Q21</f>
        <v>46026</v>
      </c>
      <c r="B9" s="15" t="str">
        <f>IF(ISERROR(MATCH(A9,event_dates,0)),"",INDEX(events,MATCH(A9,event_dates,0)))</f>
        <v/>
      </c>
      <c r="C9" s="14">
        <f>Year!R21</f>
        <v>46027</v>
      </c>
      <c r="D9" s="15" t="str">
        <f>IF(ISERROR(MATCH(C9,event_dates,0)),"",INDEX(events,MATCH(C9,event_dates,0)))</f>
        <v/>
      </c>
      <c r="E9" s="14">
        <f>Year!S21</f>
        <v>46028</v>
      </c>
      <c r="F9" s="15" t="str">
        <f>IF(ISERROR(MATCH(E9,event_dates,0)),"",INDEX(events,MATCH(E9,event_dates,0)))</f>
        <v/>
      </c>
      <c r="G9" s="14">
        <f>Year!T21</f>
        <v>46029</v>
      </c>
      <c r="H9" s="15" t="str">
        <f>IF(ISERROR(MATCH(G9,event_dates,0)),"",INDEX(events,MATCH(G9,event_dates,0)))</f>
        <v/>
      </c>
      <c r="I9" s="14">
        <f>Year!U21</f>
        <v>46030</v>
      </c>
      <c r="J9" s="15" t="str">
        <f>IF(ISERROR(MATCH(I9,event_dates,0)),"",INDEX(events,MATCH(I9,event_dates,0)))</f>
        <v/>
      </c>
      <c r="K9" s="14">
        <f>Year!V21</f>
        <v>46031</v>
      </c>
      <c r="L9" s="15" t="str">
        <f>IF(ISERROR(MATCH(K9,event_dates,0)),"",INDEX(events,MATCH(K9,event_dates,0)))</f>
        <v/>
      </c>
      <c r="M9" s="14">
        <f>Year!W21</f>
        <v>46032</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Year!Q22</f>
        <v>46033</v>
      </c>
      <c r="B15" s="15" t="str">
        <f>IF(ISERROR(MATCH(A15,event_dates,0)),"",INDEX(events,MATCH(A15,event_dates,0)))</f>
        <v/>
      </c>
      <c r="C15" s="14">
        <f>Year!R22</f>
        <v>46034</v>
      </c>
      <c r="D15" s="15" t="str">
        <f>IF(ISERROR(MATCH(C15,event_dates,0)),"",INDEX(events,MATCH(C15,event_dates,0)))</f>
        <v/>
      </c>
      <c r="E15" s="14">
        <f>Year!S22</f>
        <v>46035</v>
      </c>
      <c r="F15" s="15" t="str">
        <f>IF(ISERROR(MATCH(E15,event_dates,0)),"",INDEX(events,MATCH(E15,event_dates,0)))</f>
        <v/>
      </c>
      <c r="G15" s="14">
        <f>Year!T22</f>
        <v>46036</v>
      </c>
      <c r="H15" s="15" t="str">
        <f>IF(ISERROR(MATCH(G15,event_dates,0)),"",INDEX(events,MATCH(G15,event_dates,0)))</f>
        <v/>
      </c>
      <c r="I15" s="14">
        <f>Year!U22</f>
        <v>46037</v>
      </c>
      <c r="J15" s="15" t="str">
        <f>IF(ISERROR(MATCH(I15,event_dates,0)),"",INDEX(events,MATCH(I15,event_dates,0)))</f>
        <v/>
      </c>
      <c r="K15" s="14">
        <f>Year!V22</f>
        <v>46038</v>
      </c>
      <c r="L15" s="15" t="str">
        <f>IF(ISERROR(MATCH(K15,event_dates,0)),"",INDEX(events,MATCH(K15,event_dates,0)))</f>
        <v/>
      </c>
      <c r="M15" s="14">
        <f>Year!W22</f>
        <v>46039</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Year!Q23</f>
        <v>46040</v>
      </c>
      <c r="B21" s="15" t="str">
        <f>IF(ISERROR(MATCH(A21,event_dates,0)),"",INDEX(events,MATCH(A21,event_dates,0)))</f>
        <v/>
      </c>
      <c r="C21" s="14">
        <f>Year!R23</f>
        <v>46041</v>
      </c>
      <c r="D21" s="15" t="str">
        <f>IF(ISERROR(MATCH(C21,event_dates,0)),"",INDEX(events,MATCH(C21,event_dates,0)))</f>
        <v/>
      </c>
      <c r="E21" s="14">
        <f>Year!S23</f>
        <v>46042</v>
      </c>
      <c r="F21" s="15" t="str">
        <f>IF(ISERROR(MATCH(E21,event_dates,0)),"",INDEX(events,MATCH(E21,event_dates,0)))</f>
        <v/>
      </c>
      <c r="G21" s="14">
        <f>Year!T23</f>
        <v>46043</v>
      </c>
      <c r="H21" s="15" t="str">
        <f>IF(ISERROR(MATCH(G21,event_dates,0)),"",INDEX(events,MATCH(G21,event_dates,0)))</f>
        <v/>
      </c>
      <c r="I21" s="14">
        <f>Year!U23</f>
        <v>46044</v>
      </c>
      <c r="J21" s="15" t="str">
        <f>IF(ISERROR(MATCH(I21,event_dates,0)),"",INDEX(events,MATCH(I21,event_dates,0)))</f>
        <v/>
      </c>
      <c r="K21" s="14">
        <f>Year!V23</f>
        <v>46045</v>
      </c>
      <c r="L21" s="15" t="str">
        <f>IF(ISERROR(MATCH(K21,event_dates,0)),"",INDEX(events,MATCH(K21,event_dates,0)))</f>
        <v/>
      </c>
      <c r="M21" s="14">
        <f>Year!W23</f>
        <v>46046</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Year!Q24</f>
        <v>46047</v>
      </c>
      <c r="B27" s="15" t="str">
        <f>IF(ISERROR(MATCH(A27,event_dates,0)),"",INDEX(events,MATCH(A27,event_dates,0)))</f>
        <v/>
      </c>
      <c r="C27" s="14">
        <f>Year!R24</f>
        <v>46048</v>
      </c>
      <c r="D27" s="15" t="str">
        <f>IF(ISERROR(MATCH(C27,event_dates,0)),"",INDEX(events,MATCH(C27,event_dates,0)))</f>
        <v/>
      </c>
      <c r="E27" s="14">
        <f>Year!S24</f>
        <v>46049</v>
      </c>
      <c r="F27" s="15" t="str">
        <f>IF(ISERROR(MATCH(E27,event_dates,0)),"",INDEX(events,MATCH(E27,event_dates,0)))</f>
        <v/>
      </c>
      <c r="G27" s="14">
        <f>Year!T24</f>
        <v>46050</v>
      </c>
      <c r="H27" s="15" t="str">
        <f>IF(ISERROR(MATCH(G27,event_dates,0)),"",INDEX(events,MATCH(G27,event_dates,0)))</f>
        <v/>
      </c>
      <c r="I27" s="14">
        <f>Year!U24</f>
        <v>46051</v>
      </c>
      <c r="J27" s="15" t="str">
        <f>IF(ISERROR(MATCH(I27,event_dates,0)),"",INDEX(events,MATCH(I27,event_dates,0)))</f>
        <v/>
      </c>
      <c r="K27" s="14">
        <f>Year!V24</f>
        <v>46052</v>
      </c>
      <c r="L27" s="15" t="str">
        <f>IF(ISERROR(MATCH(K27,event_dates,0)),"",INDEX(events,MATCH(K27,event_dates,0)))</f>
        <v/>
      </c>
      <c r="M27" s="14">
        <f>Year!W24</f>
        <v>46053</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Year!Q25</f>
        <v/>
      </c>
      <c r="B33" s="15" t="str">
        <f>IF(ISERROR(MATCH(A33,event_dates,0)),"",INDEX(events,MATCH(A33,event_dates,0)))</f>
        <v/>
      </c>
      <c r="C33" s="14" t="str">
        <f>Year!R25</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A4:B4"/>
    <mergeCell ref="C4:D4"/>
    <mergeCell ref="E4:F4"/>
    <mergeCell ref="G4:H4"/>
    <mergeCell ref="I4:J4"/>
    <mergeCell ref="K4:L4"/>
    <mergeCell ref="M4:N4"/>
    <mergeCell ref="K6:L6"/>
    <mergeCell ref="M6:N6"/>
    <mergeCell ref="A5:B5"/>
    <mergeCell ref="C5:D5"/>
    <mergeCell ref="E5:F5"/>
    <mergeCell ref="G5:H5"/>
    <mergeCell ref="I5:J5"/>
    <mergeCell ref="K5:L5"/>
    <mergeCell ref="M5:N5"/>
    <mergeCell ref="A6:B6"/>
    <mergeCell ref="C6:D6"/>
    <mergeCell ref="E6:F6"/>
    <mergeCell ref="G6:H6"/>
    <mergeCell ref="I6:J6"/>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K11:L11"/>
    <mergeCell ref="M11:N11"/>
    <mergeCell ref="A10:B10"/>
    <mergeCell ref="C10:D10"/>
    <mergeCell ref="E10:F10"/>
    <mergeCell ref="G10:H10"/>
    <mergeCell ref="I10:J10"/>
    <mergeCell ref="K10:L10"/>
    <mergeCell ref="E12:F12"/>
    <mergeCell ref="G12:H12"/>
    <mergeCell ref="I12:J12"/>
    <mergeCell ref="K12:L12"/>
    <mergeCell ref="M10:N10"/>
    <mergeCell ref="A11:B11"/>
    <mergeCell ref="C11:D11"/>
    <mergeCell ref="E11:F11"/>
    <mergeCell ref="G11:H11"/>
    <mergeCell ref="I11:J11"/>
    <mergeCell ref="M12:N12"/>
    <mergeCell ref="A13:B13"/>
    <mergeCell ref="C13:D13"/>
    <mergeCell ref="E13:F13"/>
    <mergeCell ref="G13:H13"/>
    <mergeCell ref="I13:J13"/>
    <mergeCell ref="K13:L13"/>
    <mergeCell ref="M13:N13"/>
    <mergeCell ref="A12:B12"/>
    <mergeCell ref="C12:D12"/>
    <mergeCell ref="K16:L16"/>
    <mergeCell ref="M16:N16"/>
    <mergeCell ref="A14:B14"/>
    <mergeCell ref="C14:D14"/>
    <mergeCell ref="E14:F14"/>
    <mergeCell ref="G14:H14"/>
    <mergeCell ref="I14:J14"/>
    <mergeCell ref="K14:L14"/>
    <mergeCell ref="E17:F17"/>
    <mergeCell ref="G17:H17"/>
    <mergeCell ref="I17:J17"/>
    <mergeCell ref="K17:L17"/>
    <mergeCell ref="M14:N14"/>
    <mergeCell ref="A16:B16"/>
    <mergeCell ref="C16:D16"/>
    <mergeCell ref="E16:F16"/>
    <mergeCell ref="G16:H16"/>
    <mergeCell ref="I16:J16"/>
    <mergeCell ref="M17:N17"/>
    <mergeCell ref="A18:B18"/>
    <mergeCell ref="C18:D18"/>
    <mergeCell ref="E18:F18"/>
    <mergeCell ref="G18:H18"/>
    <mergeCell ref="I18:J18"/>
    <mergeCell ref="K18:L18"/>
    <mergeCell ref="M18:N18"/>
    <mergeCell ref="A17:B17"/>
    <mergeCell ref="C17:D17"/>
    <mergeCell ref="K20:L20"/>
    <mergeCell ref="M20:N20"/>
    <mergeCell ref="A19:B19"/>
    <mergeCell ref="C19:D19"/>
    <mergeCell ref="E19:F19"/>
    <mergeCell ref="G19:H19"/>
    <mergeCell ref="I19:J19"/>
    <mergeCell ref="K19:L19"/>
    <mergeCell ref="E22:F22"/>
    <mergeCell ref="G22:H22"/>
    <mergeCell ref="I22:J22"/>
    <mergeCell ref="K22:L22"/>
    <mergeCell ref="M19:N19"/>
    <mergeCell ref="A20:B20"/>
    <mergeCell ref="C20:D20"/>
    <mergeCell ref="E20:F20"/>
    <mergeCell ref="G20:H20"/>
    <mergeCell ref="I20:J20"/>
    <mergeCell ref="M22:N22"/>
    <mergeCell ref="A23:B23"/>
    <mergeCell ref="C23:D23"/>
    <mergeCell ref="E23:F23"/>
    <mergeCell ref="G23:H23"/>
    <mergeCell ref="I23:J23"/>
    <mergeCell ref="K23:L23"/>
    <mergeCell ref="M23:N23"/>
    <mergeCell ref="A22:B22"/>
    <mergeCell ref="C22:D22"/>
    <mergeCell ref="K25:L25"/>
    <mergeCell ref="M25:N25"/>
    <mergeCell ref="A24:B24"/>
    <mergeCell ref="C24:D24"/>
    <mergeCell ref="E24:F24"/>
    <mergeCell ref="G24:H24"/>
    <mergeCell ref="I24:J24"/>
    <mergeCell ref="K24:L24"/>
    <mergeCell ref="E26:F26"/>
    <mergeCell ref="G26:H26"/>
    <mergeCell ref="I26:J26"/>
    <mergeCell ref="K26:L26"/>
    <mergeCell ref="M24:N24"/>
    <mergeCell ref="A25:B25"/>
    <mergeCell ref="C25:D25"/>
    <mergeCell ref="E25:F25"/>
    <mergeCell ref="G25:H25"/>
    <mergeCell ref="I25:J25"/>
    <mergeCell ref="M26:N26"/>
    <mergeCell ref="A28:B28"/>
    <mergeCell ref="C28:D28"/>
    <mergeCell ref="E28:F28"/>
    <mergeCell ref="G28:H28"/>
    <mergeCell ref="I28:J28"/>
    <mergeCell ref="K28:L28"/>
    <mergeCell ref="M28:N28"/>
    <mergeCell ref="A26:B26"/>
    <mergeCell ref="C26:D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xr:uid="{00000000-0004-0000-0600-000000000000}"/>
    <hyperlink ref="K38:N38" r:id="rId2" tooltip="More Calendars by Vertex42.com" display="http://www.vertex42.com/calendars/" xr:uid="{00000000-0004-0000-06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Year!A27</f>
        <v>46054</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f>Year!A29</f>
        <v>46054</v>
      </c>
      <c r="B3" s="15" t="str">
        <f>IF(ISERROR(MATCH(A3,event_dates,0)),"",INDEX(events,MATCH(A3,event_dates,0)))</f>
        <v/>
      </c>
      <c r="C3" s="14">
        <f>Year!B29</f>
        <v>46055</v>
      </c>
      <c r="D3" s="15" t="str">
        <f>IF(ISERROR(MATCH(C3,event_dates,0)),"",INDEX(events,MATCH(C3,event_dates,0)))</f>
        <v/>
      </c>
      <c r="E3" s="14">
        <f>Year!C29</f>
        <v>46056</v>
      </c>
      <c r="F3" s="15" t="str">
        <f>IF(ISERROR(MATCH(E3,event_dates,0)),"",INDEX(events,MATCH(E3,event_dates,0)))</f>
        <v/>
      </c>
      <c r="G3" s="14">
        <f>Year!D29</f>
        <v>46057</v>
      </c>
      <c r="H3" s="15" t="str">
        <f>IF(ISERROR(MATCH(G3,event_dates,0)),"",INDEX(events,MATCH(G3,event_dates,0)))</f>
        <v/>
      </c>
      <c r="I3" s="14">
        <f>Year!E29</f>
        <v>46058</v>
      </c>
      <c r="J3" s="15" t="str">
        <f>IF(ISERROR(MATCH(I3,event_dates,0)),"",INDEX(events,MATCH(I3,event_dates,0)))</f>
        <v/>
      </c>
      <c r="K3" s="14">
        <f>Year!F29</f>
        <v>46059</v>
      </c>
      <c r="L3" s="15" t="str">
        <f>IF(ISERROR(MATCH(K3,event_dates,0)),"",INDEX(events,MATCH(K3,event_dates,0)))</f>
        <v/>
      </c>
      <c r="M3" s="14">
        <f>Year!G29</f>
        <v>46060</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Year!A30</f>
        <v>46061</v>
      </c>
      <c r="B9" s="15" t="str">
        <f>IF(ISERROR(MATCH(A9,event_dates,0)),"",INDEX(events,MATCH(A9,event_dates,0)))</f>
        <v/>
      </c>
      <c r="C9" s="14">
        <f>Year!B30</f>
        <v>46062</v>
      </c>
      <c r="D9" s="15" t="str">
        <f>IF(ISERROR(MATCH(C9,event_dates,0)),"",INDEX(events,MATCH(C9,event_dates,0)))</f>
        <v/>
      </c>
      <c r="E9" s="14">
        <f>Year!C30</f>
        <v>46063</v>
      </c>
      <c r="F9" s="15" t="str">
        <f>IF(ISERROR(MATCH(E9,event_dates,0)),"",INDEX(events,MATCH(E9,event_dates,0)))</f>
        <v/>
      </c>
      <c r="G9" s="14">
        <f>Year!D30</f>
        <v>46064</v>
      </c>
      <c r="H9" s="15" t="str">
        <f>IF(ISERROR(MATCH(G9,event_dates,0)),"",INDEX(events,MATCH(G9,event_dates,0)))</f>
        <v/>
      </c>
      <c r="I9" s="14">
        <f>Year!E30</f>
        <v>46065</v>
      </c>
      <c r="J9" s="15" t="str">
        <f>IF(ISERROR(MATCH(I9,event_dates,0)),"",INDEX(events,MATCH(I9,event_dates,0)))</f>
        <v/>
      </c>
      <c r="K9" s="14">
        <f>Year!F30</f>
        <v>46066</v>
      </c>
      <c r="L9" s="15" t="str">
        <f>IF(ISERROR(MATCH(K9,event_dates,0)),"",INDEX(events,MATCH(K9,event_dates,0)))</f>
        <v/>
      </c>
      <c r="M9" s="14">
        <f>Year!G30</f>
        <v>46067</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Year!A31</f>
        <v>46068</v>
      </c>
      <c r="B15" s="15" t="str">
        <f>IF(ISERROR(MATCH(A15,event_dates,0)),"",INDEX(events,MATCH(A15,event_dates,0)))</f>
        <v/>
      </c>
      <c r="C15" s="14">
        <f>Year!B31</f>
        <v>46069</v>
      </c>
      <c r="D15" s="15" t="str">
        <f>IF(ISERROR(MATCH(C15,event_dates,0)),"",INDEX(events,MATCH(C15,event_dates,0)))</f>
        <v/>
      </c>
      <c r="E15" s="14">
        <f>Year!C31</f>
        <v>46070</v>
      </c>
      <c r="F15" s="15" t="str">
        <f>IF(ISERROR(MATCH(E15,event_dates,0)),"",INDEX(events,MATCH(E15,event_dates,0)))</f>
        <v/>
      </c>
      <c r="G15" s="14">
        <f>Year!D31</f>
        <v>46071</v>
      </c>
      <c r="H15" s="15" t="str">
        <f>IF(ISERROR(MATCH(G15,event_dates,0)),"",INDEX(events,MATCH(G15,event_dates,0)))</f>
        <v/>
      </c>
      <c r="I15" s="14">
        <f>Year!E31</f>
        <v>46072</v>
      </c>
      <c r="J15" s="15" t="str">
        <f>IF(ISERROR(MATCH(I15,event_dates,0)),"",INDEX(events,MATCH(I15,event_dates,0)))</f>
        <v/>
      </c>
      <c r="K15" s="14">
        <f>Year!F31</f>
        <v>46073</v>
      </c>
      <c r="L15" s="15" t="str">
        <f>IF(ISERROR(MATCH(K15,event_dates,0)),"",INDEX(events,MATCH(K15,event_dates,0)))</f>
        <v/>
      </c>
      <c r="M15" s="14">
        <f>Year!G31</f>
        <v>46074</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Year!A32</f>
        <v>46075</v>
      </c>
      <c r="B21" s="15" t="str">
        <f>IF(ISERROR(MATCH(A21,event_dates,0)),"",INDEX(events,MATCH(A21,event_dates,0)))</f>
        <v/>
      </c>
      <c r="C21" s="14">
        <f>Year!B32</f>
        <v>46076</v>
      </c>
      <c r="D21" s="15" t="str">
        <f>IF(ISERROR(MATCH(C21,event_dates,0)),"",INDEX(events,MATCH(C21,event_dates,0)))</f>
        <v/>
      </c>
      <c r="E21" s="14">
        <f>Year!C32</f>
        <v>46077</v>
      </c>
      <c r="F21" s="15" t="str">
        <f>IF(ISERROR(MATCH(E21,event_dates,0)),"",INDEX(events,MATCH(E21,event_dates,0)))</f>
        <v/>
      </c>
      <c r="G21" s="14">
        <f>Year!D32</f>
        <v>46078</v>
      </c>
      <c r="H21" s="15" t="str">
        <f>IF(ISERROR(MATCH(G21,event_dates,0)),"",INDEX(events,MATCH(G21,event_dates,0)))</f>
        <v/>
      </c>
      <c r="I21" s="14">
        <f>Year!E32</f>
        <v>46079</v>
      </c>
      <c r="J21" s="15" t="str">
        <f>IF(ISERROR(MATCH(I21,event_dates,0)),"",INDEX(events,MATCH(I21,event_dates,0)))</f>
        <v/>
      </c>
      <c r="K21" s="14">
        <f>Year!F32</f>
        <v>46080</v>
      </c>
      <c r="L21" s="15" t="str">
        <f>IF(ISERROR(MATCH(K21,event_dates,0)),"",INDEX(events,MATCH(K21,event_dates,0)))</f>
        <v/>
      </c>
      <c r="M21" s="14">
        <f>Year!G32</f>
        <v>46081</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t="str">
        <f>Year!A33</f>
        <v/>
      </c>
      <c r="B27" s="15" t="str">
        <f>IF(ISERROR(MATCH(A27,event_dates,0)),"",INDEX(events,MATCH(A27,event_dates,0)))</f>
        <v/>
      </c>
      <c r="C27" s="14" t="str">
        <f>Year!B33</f>
        <v/>
      </c>
      <c r="D27" s="15" t="str">
        <f>IF(ISERROR(MATCH(C27,event_dates,0)),"",INDEX(events,MATCH(C27,event_dates,0)))</f>
        <v/>
      </c>
      <c r="E27" s="14" t="str">
        <f>Year!C33</f>
        <v/>
      </c>
      <c r="F27" s="15" t="str">
        <f>IF(ISERROR(MATCH(E27,event_dates,0)),"",INDEX(events,MATCH(E27,event_dates,0)))</f>
        <v/>
      </c>
      <c r="G27" s="14" t="str">
        <f>Year!D33</f>
        <v/>
      </c>
      <c r="H27" s="15" t="str">
        <f>IF(ISERROR(MATCH(G27,event_dates,0)),"",INDEX(events,MATCH(G27,event_dates,0)))</f>
        <v/>
      </c>
      <c r="I27" s="14" t="str">
        <f>Year!E33</f>
        <v/>
      </c>
      <c r="J27" s="15" t="str">
        <f>IF(ISERROR(MATCH(I27,event_dates,0)),"",INDEX(events,MATCH(I27,event_dates,0)))</f>
        <v/>
      </c>
      <c r="K27" s="14" t="str">
        <f>Year!F33</f>
        <v/>
      </c>
      <c r="L27" s="15" t="str">
        <f>IF(ISERROR(MATCH(K27,event_dates,0)),"",INDEX(events,MATCH(K27,event_dates,0)))</f>
        <v/>
      </c>
      <c r="M27" s="14" t="str">
        <f>Year!G33</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Year!A34</f>
        <v/>
      </c>
      <c r="B33" s="15" t="str">
        <f>IF(ISERROR(MATCH(A33,event_dates,0)),"",INDEX(events,MATCH(A33,event_dates,0)))</f>
        <v/>
      </c>
      <c r="C33" s="14" t="str">
        <f>Year!B34</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A30:B30"/>
    <mergeCell ref="E32:F32"/>
    <mergeCell ref="G32:H32"/>
    <mergeCell ref="I30:J30"/>
    <mergeCell ref="C30:D30"/>
    <mergeCell ref="E30:F30"/>
    <mergeCell ref="G30:H30"/>
    <mergeCell ref="M29:N29"/>
    <mergeCell ref="K30:L30"/>
    <mergeCell ref="M30:N30"/>
    <mergeCell ref="A31:B31"/>
    <mergeCell ref="C31:D31"/>
    <mergeCell ref="E31:F31"/>
    <mergeCell ref="G31:H31"/>
    <mergeCell ref="I31:J31"/>
    <mergeCell ref="K31:L31"/>
    <mergeCell ref="M31:N31"/>
    <mergeCell ref="A29:B29"/>
    <mergeCell ref="C29:D29"/>
    <mergeCell ref="E29:F29"/>
    <mergeCell ref="G29:H29"/>
    <mergeCell ref="I29:J29"/>
    <mergeCell ref="K29:L29"/>
    <mergeCell ref="I28:J28"/>
    <mergeCell ref="K28:L28"/>
    <mergeCell ref="M28:N28"/>
    <mergeCell ref="C25:D25"/>
    <mergeCell ref="A28:B28"/>
    <mergeCell ref="C28:D28"/>
    <mergeCell ref="E28:F28"/>
    <mergeCell ref="G28:H28"/>
    <mergeCell ref="I25:J25"/>
    <mergeCell ref="M24:N24"/>
    <mergeCell ref="M25:N25"/>
    <mergeCell ref="A26:B26"/>
    <mergeCell ref="C26:D26"/>
    <mergeCell ref="E26:F26"/>
    <mergeCell ref="G26:H26"/>
    <mergeCell ref="I26:J26"/>
    <mergeCell ref="K26:L26"/>
    <mergeCell ref="M26:N26"/>
    <mergeCell ref="A25:B25"/>
    <mergeCell ref="A24:B24"/>
    <mergeCell ref="C24:D24"/>
    <mergeCell ref="E24:F24"/>
    <mergeCell ref="G24:H24"/>
    <mergeCell ref="I24:J24"/>
    <mergeCell ref="K24:L24"/>
    <mergeCell ref="K25:L25"/>
    <mergeCell ref="E25:F25"/>
    <mergeCell ref="G25:H25"/>
    <mergeCell ref="I23:J23"/>
    <mergeCell ref="K23:L23"/>
    <mergeCell ref="M23:N23"/>
    <mergeCell ref="C20:D20"/>
    <mergeCell ref="A23:B23"/>
    <mergeCell ref="C23:D23"/>
    <mergeCell ref="E23:F23"/>
    <mergeCell ref="G23:H23"/>
    <mergeCell ref="I20:J20"/>
    <mergeCell ref="M19:N19"/>
    <mergeCell ref="M20:N20"/>
    <mergeCell ref="A22:B22"/>
    <mergeCell ref="C22:D22"/>
    <mergeCell ref="E22:F22"/>
    <mergeCell ref="G22:H22"/>
    <mergeCell ref="I22:J22"/>
    <mergeCell ref="K22:L22"/>
    <mergeCell ref="M22:N22"/>
    <mergeCell ref="A20:B20"/>
    <mergeCell ref="A19:B19"/>
    <mergeCell ref="C19:D19"/>
    <mergeCell ref="E19:F19"/>
    <mergeCell ref="G19:H19"/>
    <mergeCell ref="I19:J19"/>
    <mergeCell ref="K19:L19"/>
    <mergeCell ref="K20:L20"/>
    <mergeCell ref="E20:F20"/>
    <mergeCell ref="G20:H20"/>
    <mergeCell ref="I18:J18"/>
    <mergeCell ref="K18:L18"/>
    <mergeCell ref="M18:N18"/>
    <mergeCell ref="C16:D16"/>
    <mergeCell ref="A18:B18"/>
    <mergeCell ref="C18:D18"/>
    <mergeCell ref="E18:F18"/>
    <mergeCell ref="G18:H18"/>
    <mergeCell ref="I16:J16"/>
    <mergeCell ref="M14:N14"/>
    <mergeCell ref="M16:N16"/>
    <mergeCell ref="A17:B17"/>
    <mergeCell ref="C17:D17"/>
    <mergeCell ref="E17:F17"/>
    <mergeCell ref="G17:H17"/>
    <mergeCell ref="I17:J17"/>
    <mergeCell ref="K17:L17"/>
    <mergeCell ref="M17:N17"/>
    <mergeCell ref="A16:B16"/>
    <mergeCell ref="A14:B14"/>
    <mergeCell ref="C14:D14"/>
    <mergeCell ref="E14:F14"/>
    <mergeCell ref="G14:H14"/>
    <mergeCell ref="I14:J14"/>
    <mergeCell ref="K14:L14"/>
    <mergeCell ref="K16:L16"/>
    <mergeCell ref="E16:F16"/>
    <mergeCell ref="G16:H16"/>
    <mergeCell ref="I13:J13"/>
    <mergeCell ref="K13:L13"/>
    <mergeCell ref="M13:N13"/>
    <mergeCell ref="C11:D11"/>
    <mergeCell ref="A13:B13"/>
    <mergeCell ref="C13:D13"/>
    <mergeCell ref="E13:F13"/>
    <mergeCell ref="G13:H13"/>
    <mergeCell ref="I11:J11"/>
    <mergeCell ref="M10:N10"/>
    <mergeCell ref="M11:N11"/>
    <mergeCell ref="A12:B12"/>
    <mergeCell ref="C12:D12"/>
    <mergeCell ref="E12:F12"/>
    <mergeCell ref="G12:H12"/>
    <mergeCell ref="I12:J12"/>
    <mergeCell ref="K12:L12"/>
    <mergeCell ref="M12:N12"/>
    <mergeCell ref="A11:B11"/>
    <mergeCell ref="A10:B10"/>
    <mergeCell ref="C10:D10"/>
    <mergeCell ref="E10:F10"/>
    <mergeCell ref="G10:H10"/>
    <mergeCell ref="I10:J10"/>
    <mergeCell ref="K10:L10"/>
    <mergeCell ref="K11:L11"/>
    <mergeCell ref="E11:F11"/>
    <mergeCell ref="G11:H11"/>
    <mergeCell ref="I8:J8"/>
    <mergeCell ref="K8:L8"/>
    <mergeCell ref="M8:N8"/>
    <mergeCell ref="C6:D6"/>
    <mergeCell ref="A8:B8"/>
    <mergeCell ref="C8:D8"/>
    <mergeCell ref="E8:F8"/>
    <mergeCell ref="G8:H8"/>
    <mergeCell ref="I6:J6"/>
    <mergeCell ref="M6:N6"/>
    <mergeCell ref="A7:B7"/>
    <mergeCell ref="C7:D7"/>
    <mergeCell ref="E7:F7"/>
    <mergeCell ref="G7:H7"/>
    <mergeCell ref="I7:J7"/>
    <mergeCell ref="K7:L7"/>
    <mergeCell ref="M7:N7"/>
    <mergeCell ref="A6:B6"/>
    <mergeCell ref="K6:L6"/>
    <mergeCell ref="E6:F6"/>
    <mergeCell ref="G6:H6"/>
    <mergeCell ref="K2:L2"/>
    <mergeCell ref="I4:J4"/>
    <mergeCell ref="K4:L4"/>
    <mergeCell ref="M4:N4"/>
    <mergeCell ref="A5:B5"/>
    <mergeCell ref="C5:D5"/>
    <mergeCell ref="E5:F5"/>
    <mergeCell ref="G5:H5"/>
    <mergeCell ref="I5:J5"/>
    <mergeCell ref="K5:L5"/>
    <mergeCell ref="M2:N2"/>
    <mergeCell ref="A2:B2"/>
    <mergeCell ref="C2:D2"/>
    <mergeCell ref="E2:F2"/>
    <mergeCell ref="G2:H2"/>
    <mergeCell ref="A4:B4"/>
    <mergeCell ref="C4:D4"/>
    <mergeCell ref="E4:F4"/>
    <mergeCell ref="G4:H4"/>
    <mergeCell ref="I2:J2"/>
    <mergeCell ref="M5:N5"/>
  </mergeCells>
  <phoneticPr fontId="0" type="noConversion"/>
  <hyperlinks>
    <hyperlink ref="K38" r:id="rId1" xr:uid="{00000000-0004-0000-0700-000000000000}"/>
    <hyperlink ref="K38:N38" r:id="rId2" tooltip="More Calendars by Vertex42.com" display="http://www.vertex42.com/calendars/" xr:uid="{00000000-0004-0000-07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Year!I27</f>
        <v>46082</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f>Year!I29</f>
        <v>46082</v>
      </c>
      <c r="B3" s="15" t="str">
        <f>IF(ISERROR(MATCH(A3,event_dates,0)),"",INDEX(events,MATCH(A3,event_dates,0)))</f>
        <v/>
      </c>
      <c r="C3" s="14">
        <f>Year!J29</f>
        <v>46083</v>
      </c>
      <c r="D3" s="15" t="str">
        <f>IF(ISERROR(MATCH(C3,event_dates,0)),"",INDEX(events,MATCH(C3,event_dates,0)))</f>
        <v/>
      </c>
      <c r="E3" s="14">
        <f>Year!K29</f>
        <v>46084</v>
      </c>
      <c r="F3" s="15" t="str">
        <f>IF(ISERROR(MATCH(E3,event_dates,0)),"",INDEX(events,MATCH(E3,event_dates,0)))</f>
        <v/>
      </c>
      <c r="G3" s="14">
        <f>Year!L29</f>
        <v>46085</v>
      </c>
      <c r="H3" s="15" t="str">
        <f>IF(ISERROR(MATCH(G3,event_dates,0)),"",INDEX(events,MATCH(G3,event_dates,0)))</f>
        <v/>
      </c>
      <c r="I3" s="14">
        <f>Year!M29</f>
        <v>46086</v>
      </c>
      <c r="J3" s="15" t="str">
        <f>IF(ISERROR(MATCH(I3,event_dates,0)),"",INDEX(events,MATCH(I3,event_dates,0)))</f>
        <v/>
      </c>
      <c r="K3" s="14">
        <f>Year!N29</f>
        <v>46087</v>
      </c>
      <c r="L3" s="15" t="str">
        <f>IF(ISERROR(MATCH(K3,event_dates,0)),"",INDEX(events,MATCH(K3,event_dates,0)))</f>
        <v/>
      </c>
      <c r="M3" s="14">
        <f>Year!O29</f>
        <v>46088</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Year!I30</f>
        <v>46089</v>
      </c>
      <c r="B9" s="15" t="str">
        <f>IF(ISERROR(MATCH(A9,event_dates,0)),"",INDEX(events,MATCH(A9,event_dates,0)))</f>
        <v/>
      </c>
      <c r="C9" s="14">
        <f>Year!J30</f>
        <v>46090</v>
      </c>
      <c r="D9" s="15" t="str">
        <f>IF(ISERROR(MATCH(C9,event_dates,0)),"",INDEX(events,MATCH(C9,event_dates,0)))</f>
        <v/>
      </c>
      <c r="E9" s="14">
        <f>Year!K30</f>
        <v>46091</v>
      </c>
      <c r="F9" s="15" t="str">
        <f>IF(ISERROR(MATCH(E9,event_dates,0)),"",INDEX(events,MATCH(E9,event_dates,0)))</f>
        <v/>
      </c>
      <c r="G9" s="14">
        <f>Year!L30</f>
        <v>46092</v>
      </c>
      <c r="H9" s="15" t="str">
        <f>IF(ISERROR(MATCH(G9,event_dates,0)),"",INDEX(events,MATCH(G9,event_dates,0)))</f>
        <v/>
      </c>
      <c r="I9" s="14">
        <f>Year!M30</f>
        <v>46093</v>
      </c>
      <c r="J9" s="15" t="str">
        <f>IF(ISERROR(MATCH(I9,event_dates,0)),"",INDEX(events,MATCH(I9,event_dates,0)))</f>
        <v/>
      </c>
      <c r="K9" s="14">
        <f>Year!N30</f>
        <v>46094</v>
      </c>
      <c r="L9" s="15" t="str">
        <f>IF(ISERROR(MATCH(K9,event_dates,0)),"",INDEX(events,MATCH(K9,event_dates,0)))</f>
        <v/>
      </c>
      <c r="M9" s="14">
        <f>Year!O30</f>
        <v>46095</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Year!I31</f>
        <v>46096</v>
      </c>
      <c r="B15" s="15" t="str">
        <f>IF(ISERROR(MATCH(A15,event_dates,0)),"",INDEX(events,MATCH(A15,event_dates,0)))</f>
        <v/>
      </c>
      <c r="C15" s="14">
        <f>Year!J31</f>
        <v>46097</v>
      </c>
      <c r="D15" s="15" t="str">
        <f>IF(ISERROR(MATCH(C15,event_dates,0)),"",INDEX(events,MATCH(C15,event_dates,0)))</f>
        <v/>
      </c>
      <c r="E15" s="14">
        <f>Year!K31</f>
        <v>46098</v>
      </c>
      <c r="F15" s="15" t="str">
        <f>IF(ISERROR(MATCH(E15,event_dates,0)),"",INDEX(events,MATCH(E15,event_dates,0)))</f>
        <v/>
      </c>
      <c r="G15" s="14">
        <f>Year!L31</f>
        <v>46099</v>
      </c>
      <c r="H15" s="15" t="str">
        <f>IF(ISERROR(MATCH(G15,event_dates,0)),"",INDEX(events,MATCH(G15,event_dates,0)))</f>
        <v/>
      </c>
      <c r="I15" s="14">
        <f>Year!M31</f>
        <v>46100</v>
      </c>
      <c r="J15" s="15" t="str">
        <f>IF(ISERROR(MATCH(I15,event_dates,0)),"",INDEX(events,MATCH(I15,event_dates,0)))</f>
        <v/>
      </c>
      <c r="K15" s="14">
        <f>Year!N31</f>
        <v>46101</v>
      </c>
      <c r="L15" s="15" t="str">
        <f>IF(ISERROR(MATCH(K15,event_dates,0)),"",INDEX(events,MATCH(K15,event_dates,0)))</f>
        <v/>
      </c>
      <c r="M15" s="14">
        <f>Year!O31</f>
        <v>46102</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Year!I32</f>
        <v>46103</v>
      </c>
      <c r="B21" s="15" t="str">
        <f>IF(ISERROR(MATCH(A21,event_dates,0)),"",INDEX(events,MATCH(A21,event_dates,0)))</f>
        <v/>
      </c>
      <c r="C21" s="14">
        <f>Year!J32</f>
        <v>46104</v>
      </c>
      <c r="D21" s="15" t="str">
        <f>IF(ISERROR(MATCH(C21,event_dates,0)),"",INDEX(events,MATCH(C21,event_dates,0)))</f>
        <v/>
      </c>
      <c r="E21" s="14">
        <f>Year!K32</f>
        <v>46105</v>
      </c>
      <c r="F21" s="15" t="str">
        <f>IF(ISERROR(MATCH(E21,event_dates,0)),"",INDEX(events,MATCH(E21,event_dates,0)))</f>
        <v/>
      </c>
      <c r="G21" s="14">
        <f>Year!L32</f>
        <v>46106</v>
      </c>
      <c r="H21" s="15" t="str">
        <f>IF(ISERROR(MATCH(G21,event_dates,0)),"",INDEX(events,MATCH(G21,event_dates,0)))</f>
        <v/>
      </c>
      <c r="I21" s="14">
        <f>Year!M32</f>
        <v>46107</v>
      </c>
      <c r="J21" s="15" t="str">
        <f>IF(ISERROR(MATCH(I21,event_dates,0)),"",INDEX(events,MATCH(I21,event_dates,0)))</f>
        <v/>
      </c>
      <c r="K21" s="14">
        <f>Year!N32</f>
        <v>46108</v>
      </c>
      <c r="L21" s="15" t="str">
        <f>IF(ISERROR(MATCH(K21,event_dates,0)),"",INDEX(events,MATCH(K21,event_dates,0)))</f>
        <v/>
      </c>
      <c r="M21" s="14">
        <f>Year!O32</f>
        <v>46109</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Year!I33</f>
        <v>46110</v>
      </c>
      <c r="B27" s="15" t="str">
        <f>IF(ISERROR(MATCH(A27,event_dates,0)),"",INDEX(events,MATCH(A27,event_dates,0)))</f>
        <v/>
      </c>
      <c r="C27" s="14">
        <f>Year!J33</f>
        <v>46111</v>
      </c>
      <c r="D27" s="15" t="str">
        <f>IF(ISERROR(MATCH(C27,event_dates,0)),"",INDEX(events,MATCH(C27,event_dates,0)))</f>
        <v/>
      </c>
      <c r="E27" s="14">
        <f>Year!K33</f>
        <v>46112</v>
      </c>
      <c r="F27" s="15" t="str">
        <f>IF(ISERROR(MATCH(E27,event_dates,0)),"",INDEX(events,MATCH(E27,event_dates,0)))</f>
        <v/>
      </c>
      <c r="G27" s="14" t="str">
        <f>Year!L33</f>
        <v/>
      </c>
      <c r="H27" s="15" t="str">
        <f>IF(ISERROR(MATCH(G27,event_dates,0)),"",INDEX(events,MATCH(G27,event_dates,0)))</f>
        <v/>
      </c>
      <c r="I27" s="14" t="str">
        <f>Year!M33</f>
        <v/>
      </c>
      <c r="J27" s="15" t="str">
        <f>IF(ISERROR(MATCH(I27,event_dates,0)),"",INDEX(events,MATCH(I27,event_dates,0)))</f>
        <v/>
      </c>
      <c r="K27" s="14" t="str">
        <f>Year!N33</f>
        <v/>
      </c>
      <c r="L27" s="15" t="str">
        <f>IF(ISERROR(MATCH(K27,event_dates,0)),"",INDEX(events,MATCH(K27,event_dates,0)))</f>
        <v/>
      </c>
      <c r="M27" s="14" t="str">
        <f>Year!O33</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Year!I34</f>
        <v/>
      </c>
      <c r="B33" s="15" t="str">
        <f>IF(ISERROR(MATCH(A33,event_dates,0)),"",INDEX(events,MATCH(A33,event_dates,0)))</f>
        <v/>
      </c>
      <c r="C33" s="14" t="str">
        <f>Year!J34</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A4:B4"/>
    <mergeCell ref="C4:D4"/>
    <mergeCell ref="E4:F4"/>
    <mergeCell ref="G4:H4"/>
    <mergeCell ref="I4:J4"/>
    <mergeCell ref="K4:L4"/>
    <mergeCell ref="M4:N4"/>
    <mergeCell ref="K6:L6"/>
    <mergeCell ref="M6:N6"/>
    <mergeCell ref="A5:B5"/>
    <mergeCell ref="C5:D5"/>
    <mergeCell ref="E5:F5"/>
    <mergeCell ref="G5:H5"/>
    <mergeCell ref="I5:J5"/>
    <mergeCell ref="K5:L5"/>
    <mergeCell ref="M5:N5"/>
    <mergeCell ref="A6:B6"/>
    <mergeCell ref="C6:D6"/>
    <mergeCell ref="E6:F6"/>
    <mergeCell ref="G6:H6"/>
    <mergeCell ref="I6:J6"/>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K11:L11"/>
    <mergeCell ref="M11:N11"/>
    <mergeCell ref="A10:B10"/>
    <mergeCell ref="C10:D10"/>
    <mergeCell ref="E10:F10"/>
    <mergeCell ref="G10:H10"/>
    <mergeCell ref="I10:J10"/>
    <mergeCell ref="K10:L10"/>
    <mergeCell ref="E12:F12"/>
    <mergeCell ref="G12:H12"/>
    <mergeCell ref="I12:J12"/>
    <mergeCell ref="K12:L12"/>
    <mergeCell ref="M10:N10"/>
    <mergeCell ref="A11:B11"/>
    <mergeCell ref="C11:D11"/>
    <mergeCell ref="E11:F11"/>
    <mergeCell ref="G11:H11"/>
    <mergeCell ref="I11:J11"/>
    <mergeCell ref="M12:N12"/>
    <mergeCell ref="A13:B13"/>
    <mergeCell ref="C13:D13"/>
    <mergeCell ref="E13:F13"/>
    <mergeCell ref="G13:H13"/>
    <mergeCell ref="I13:J13"/>
    <mergeCell ref="K13:L13"/>
    <mergeCell ref="M13:N13"/>
    <mergeCell ref="A12:B12"/>
    <mergeCell ref="C12:D12"/>
    <mergeCell ref="K16:L16"/>
    <mergeCell ref="M16:N16"/>
    <mergeCell ref="A14:B14"/>
    <mergeCell ref="C14:D14"/>
    <mergeCell ref="E14:F14"/>
    <mergeCell ref="G14:H14"/>
    <mergeCell ref="I14:J14"/>
    <mergeCell ref="K14:L14"/>
    <mergeCell ref="E17:F17"/>
    <mergeCell ref="G17:H17"/>
    <mergeCell ref="I17:J17"/>
    <mergeCell ref="K17:L17"/>
    <mergeCell ref="M14:N14"/>
    <mergeCell ref="A16:B16"/>
    <mergeCell ref="C16:D16"/>
    <mergeCell ref="E16:F16"/>
    <mergeCell ref="G16:H16"/>
    <mergeCell ref="I16:J16"/>
    <mergeCell ref="M17:N17"/>
    <mergeCell ref="A18:B18"/>
    <mergeCell ref="C18:D18"/>
    <mergeCell ref="E18:F18"/>
    <mergeCell ref="G18:H18"/>
    <mergeCell ref="I18:J18"/>
    <mergeCell ref="K18:L18"/>
    <mergeCell ref="M18:N18"/>
    <mergeCell ref="A17:B17"/>
    <mergeCell ref="C17:D17"/>
    <mergeCell ref="K20:L20"/>
    <mergeCell ref="M20:N20"/>
    <mergeCell ref="A19:B19"/>
    <mergeCell ref="C19:D19"/>
    <mergeCell ref="E19:F19"/>
    <mergeCell ref="G19:H19"/>
    <mergeCell ref="I19:J19"/>
    <mergeCell ref="K19:L19"/>
    <mergeCell ref="E22:F22"/>
    <mergeCell ref="G22:H22"/>
    <mergeCell ref="I22:J22"/>
    <mergeCell ref="K22:L22"/>
    <mergeCell ref="M19:N19"/>
    <mergeCell ref="A20:B20"/>
    <mergeCell ref="C20:D20"/>
    <mergeCell ref="E20:F20"/>
    <mergeCell ref="G20:H20"/>
    <mergeCell ref="I20:J20"/>
    <mergeCell ref="M22:N22"/>
    <mergeCell ref="A23:B23"/>
    <mergeCell ref="C23:D23"/>
    <mergeCell ref="E23:F23"/>
    <mergeCell ref="G23:H23"/>
    <mergeCell ref="I23:J23"/>
    <mergeCell ref="K23:L23"/>
    <mergeCell ref="M23:N23"/>
    <mergeCell ref="A22:B22"/>
    <mergeCell ref="C22:D22"/>
    <mergeCell ref="K25:L25"/>
    <mergeCell ref="M25:N25"/>
    <mergeCell ref="A24:B24"/>
    <mergeCell ref="C24:D24"/>
    <mergeCell ref="E24:F24"/>
    <mergeCell ref="G24:H24"/>
    <mergeCell ref="I24:J24"/>
    <mergeCell ref="K24:L24"/>
    <mergeCell ref="E26:F26"/>
    <mergeCell ref="G26:H26"/>
    <mergeCell ref="I26:J26"/>
    <mergeCell ref="K26:L26"/>
    <mergeCell ref="M24:N24"/>
    <mergeCell ref="A25:B25"/>
    <mergeCell ref="C25:D25"/>
    <mergeCell ref="E25:F25"/>
    <mergeCell ref="G25:H25"/>
    <mergeCell ref="I25:J25"/>
    <mergeCell ref="M26:N26"/>
    <mergeCell ref="A28:B28"/>
    <mergeCell ref="C28:D28"/>
    <mergeCell ref="E28:F28"/>
    <mergeCell ref="G28:H28"/>
    <mergeCell ref="I28:J28"/>
    <mergeCell ref="K28:L28"/>
    <mergeCell ref="M28:N28"/>
    <mergeCell ref="A26:B26"/>
    <mergeCell ref="C26:D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xr:uid="{00000000-0004-0000-0800-000000000000}"/>
    <hyperlink ref="K38:N38" r:id="rId2" tooltip="More Calendars by Vertex42.com" display="http://www.vertex42.com/calendars/" xr:uid="{00000000-0004-0000-08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N38"/>
  <sheetViews>
    <sheetView showGridLines="0" zoomScaleNormal="100" workbookViewId="0">
      <selection sqref="A1:G1"/>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2">
        <f>Year!Q27</f>
        <v>46113</v>
      </c>
      <c r="I1" s="92"/>
      <c r="J1" s="92"/>
      <c r="K1" s="92"/>
      <c r="L1" s="92"/>
      <c r="M1" s="92"/>
      <c r="N1" s="92"/>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Year!Q29</f>
        <v/>
      </c>
      <c r="B3" s="15" t="str">
        <f>IF(ISERROR(MATCH(A3,event_dates,0)),"",INDEX(events,MATCH(A3,event_dates,0)))</f>
        <v/>
      </c>
      <c r="C3" s="14" t="str">
        <f>Year!R29</f>
        <v/>
      </c>
      <c r="D3" s="15" t="str">
        <f>IF(ISERROR(MATCH(C3,event_dates,0)),"",INDEX(events,MATCH(C3,event_dates,0)))</f>
        <v/>
      </c>
      <c r="E3" s="14" t="str">
        <f>Year!S29</f>
        <v/>
      </c>
      <c r="F3" s="15" t="str">
        <f>IF(ISERROR(MATCH(E3,event_dates,0)),"",INDEX(events,MATCH(E3,event_dates,0)))</f>
        <v/>
      </c>
      <c r="G3" s="14">
        <f>Year!T29</f>
        <v>46113</v>
      </c>
      <c r="H3" s="15" t="str">
        <f>IF(ISERROR(MATCH(G3,event_dates,0)),"",INDEX(events,MATCH(G3,event_dates,0)))</f>
        <v/>
      </c>
      <c r="I3" s="14">
        <f>Year!U29</f>
        <v>46114</v>
      </c>
      <c r="J3" s="15" t="str">
        <f>IF(ISERROR(MATCH(I3,event_dates,0)),"",INDEX(events,MATCH(I3,event_dates,0)))</f>
        <v/>
      </c>
      <c r="K3" s="14">
        <f>Year!V29</f>
        <v>46115</v>
      </c>
      <c r="L3" s="15" t="str">
        <f>IF(ISERROR(MATCH(K3,event_dates,0)),"",INDEX(events,MATCH(K3,event_dates,0)))</f>
        <v/>
      </c>
      <c r="M3" s="14">
        <f>Year!W29</f>
        <v>46116</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Year!Q30</f>
        <v>46117</v>
      </c>
      <c r="B9" s="15" t="str">
        <f>IF(ISERROR(MATCH(A9,event_dates,0)),"",INDEX(events,MATCH(A9,event_dates,0)))</f>
        <v/>
      </c>
      <c r="C9" s="14">
        <f>Year!R30</f>
        <v>46118</v>
      </c>
      <c r="D9" s="15" t="str">
        <f>IF(ISERROR(MATCH(C9,event_dates,0)),"",INDEX(events,MATCH(C9,event_dates,0)))</f>
        <v/>
      </c>
      <c r="E9" s="14">
        <f>Year!S30</f>
        <v>46119</v>
      </c>
      <c r="F9" s="15" t="str">
        <f>IF(ISERROR(MATCH(E9,event_dates,0)),"",INDEX(events,MATCH(E9,event_dates,0)))</f>
        <v/>
      </c>
      <c r="G9" s="14">
        <f>Year!T30</f>
        <v>46120</v>
      </c>
      <c r="H9" s="15" t="str">
        <f>IF(ISERROR(MATCH(G9,event_dates,0)),"",INDEX(events,MATCH(G9,event_dates,0)))</f>
        <v/>
      </c>
      <c r="I9" s="14">
        <f>Year!U30</f>
        <v>46121</v>
      </c>
      <c r="J9" s="15" t="str">
        <f>IF(ISERROR(MATCH(I9,event_dates,0)),"",INDEX(events,MATCH(I9,event_dates,0)))</f>
        <v/>
      </c>
      <c r="K9" s="14">
        <f>Year!V30</f>
        <v>46122</v>
      </c>
      <c r="L9" s="15" t="str">
        <f>IF(ISERROR(MATCH(K9,event_dates,0)),"",INDEX(events,MATCH(K9,event_dates,0)))</f>
        <v/>
      </c>
      <c r="M9" s="14">
        <f>Year!W30</f>
        <v>46123</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Year!Q31</f>
        <v>46124</v>
      </c>
      <c r="B15" s="15" t="str">
        <f>IF(ISERROR(MATCH(A15,event_dates,0)),"",INDEX(events,MATCH(A15,event_dates,0)))</f>
        <v/>
      </c>
      <c r="C15" s="14">
        <f>Year!R31</f>
        <v>46125</v>
      </c>
      <c r="D15" s="15" t="str">
        <f>IF(ISERROR(MATCH(C15,event_dates,0)),"",INDEX(events,MATCH(C15,event_dates,0)))</f>
        <v/>
      </c>
      <c r="E15" s="14">
        <f>Year!S31</f>
        <v>46126</v>
      </c>
      <c r="F15" s="15" t="str">
        <f>IF(ISERROR(MATCH(E15,event_dates,0)),"",INDEX(events,MATCH(E15,event_dates,0)))</f>
        <v/>
      </c>
      <c r="G15" s="14">
        <f>Year!T31</f>
        <v>46127</v>
      </c>
      <c r="H15" s="15" t="str">
        <f>IF(ISERROR(MATCH(G15,event_dates,0)),"",INDEX(events,MATCH(G15,event_dates,0)))</f>
        <v/>
      </c>
      <c r="I15" s="14">
        <f>Year!U31</f>
        <v>46128</v>
      </c>
      <c r="J15" s="15" t="str">
        <f>IF(ISERROR(MATCH(I15,event_dates,0)),"",INDEX(events,MATCH(I15,event_dates,0)))</f>
        <v/>
      </c>
      <c r="K15" s="14">
        <f>Year!V31</f>
        <v>46129</v>
      </c>
      <c r="L15" s="15" t="str">
        <f>IF(ISERROR(MATCH(K15,event_dates,0)),"",INDEX(events,MATCH(K15,event_dates,0)))</f>
        <v/>
      </c>
      <c r="M15" s="14">
        <f>Year!W31</f>
        <v>46130</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Year!Q32</f>
        <v>46131</v>
      </c>
      <c r="B21" s="15" t="str">
        <f>IF(ISERROR(MATCH(A21,event_dates,0)),"",INDEX(events,MATCH(A21,event_dates,0)))</f>
        <v/>
      </c>
      <c r="C21" s="14">
        <f>Year!R32</f>
        <v>46132</v>
      </c>
      <c r="D21" s="15" t="str">
        <f>IF(ISERROR(MATCH(C21,event_dates,0)),"",INDEX(events,MATCH(C21,event_dates,0)))</f>
        <v/>
      </c>
      <c r="E21" s="14">
        <f>Year!S32</f>
        <v>46133</v>
      </c>
      <c r="F21" s="15" t="str">
        <f>IF(ISERROR(MATCH(E21,event_dates,0)),"",INDEX(events,MATCH(E21,event_dates,0)))</f>
        <v/>
      </c>
      <c r="G21" s="14">
        <f>Year!T32</f>
        <v>46134</v>
      </c>
      <c r="H21" s="15" t="str">
        <f>IF(ISERROR(MATCH(G21,event_dates,0)),"",INDEX(events,MATCH(G21,event_dates,0)))</f>
        <v/>
      </c>
      <c r="I21" s="14">
        <f>Year!U32</f>
        <v>46135</v>
      </c>
      <c r="J21" s="15" t="str">
        <f>IF(ISERROR(MATCH(I21,event_dates,0)),"",INDEX(events,MATCH(I21,event_dates,0)))</f>
        <v/>
      </c>
      <c r="K21" s="14">
        <f>Year!V32</f>
        <v>46136</v>
      </c>
      <c r="L21" s="15" t="str">
        <f>IF(ISERROR(MATCH(K21,event_dates,0)),"",INDEX(events,MATCH(K21,event_dates,0)))</f>
        <v/>
      </c>
      <c r="M21" s="14">
        <f>Year!W32</f>
        <v>46137</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Year!Q33</f>
        <v>46138</v>
      </c>
      <c r="B27" s="15" t="str">
        <f>IF(ISERROR(MATCH(A27,event_dates,0)),"",INDEX(events,MATCH(A27,event_dates,0)))</f>
        <v/>
      </c>
      <c r="C27" s="14">
        <f>Year!R33</f>
        <v>46139</v>
      </c>
      <c r="D27" s="15" t="str">
        <f>IF(ISERROR(MATCH(C27,event_dates,0)),"",INDEX(events,MATCH(C27,event_dates,0)))</f>
        <v/>
      </c>
      <c r="E27" s="14">
        <f>Year!S33</f>
        <v>46140</v>
      </c>
      <c r="F27" s="15" t="str">
        <f>IF(ISERROR(MATCH(E27,event_dates,0)),"",INDEX(events,MATCH(E27,event_dates,0)))</f>
        <v/>
      </c>
      <c r="G27" s="14">
        <f>Year!T33</f>
        <v>46141</v>
      </c>
      <c r="H27" s="15" t="str">
        <f>IF(ISERROR(MATCH(G27,event_dates,0)),"",INDEX(events,MATCH(G27,event_dates,0)))</f>
        <v/>
      </c>
      <c r="I27" s="14">
        <f>Year!U33</f>
        <v>46142</v>
      </c>
      <c r="J27" s="15" t="str">
        <f>IF(ISERROR(MATCH(I27,event_dates,0)),"",INDEX(events,MATCH(I27,event_dates,0)))</f>
        <v/>
      </c>
      <c r="K27" s="14" t="str">
        <f>Year!V33</f>
        <v/>
      </c>
      <c r="L27" s="15" t="str">
        <f>IF(ISERROR(MATCH(K27,event_dates,0)),"",INDEX(events,MATCH(K27,event_dates,0)))</f>
        <v/>
      </c>
      <c r="M27" s="14" t="str">
        <f>Year!W33</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Year!Q34</f>
        <v/>
      </c>
      <c r="B33" s="15" t="str">
        <f>IF(ISERROR(MATCH(A33,event_dates,0)),"",INDEX(events,MATCH(A33,event_dates,0)))</f>
        <v/>
      </c>
      <c r="C33" s="14" t="str">
        <f>Year!R34</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A30:B30"/>
    <mergeCell ref="E32:F32"/>
    <mergeCell ref="G32:H32"/>
    <mergeCell ref="I30:J30"/>
    <mergeCell ref="C30:D30"/>
    <mergeCell ref="E30:F30"/>
    <mergeCell ref="G30:H30"/>
    <mergeCell ref="M29:N29"/>
    <mergeCell ref="K30:L30"/>
    <mergeCell ref="M30:N30"/>
    <mergeCell ref="A31:B31"/>
    <mergeCell ref="C31:D31"/>
    <mergeCell ref="E31:F31"/>
    <mergeCell ref="G31:H31"/>
    <mergeCell ref="I31:J31"/>
    <mergeCell ref="K31:L31"/>
    <mergeCell ref="M31:N31"/>
    <mergeCell ref="A29:B29"/>
    <mergeCell ref="C29:D29"/>
    <mergeCell ref="E29:F29"/>
    <mergeCell ref="G29:H29"/>
    <mergeCell ref="I29:J29"/>
    <mergeCell ref="K29:L29"/>
    <mergeCell ref="I28:J28"/>
    <mergeCell ref="K28:L28"/>
    <mergeCell ref="M28:N28"/>
    <mergeCell ref="C25:D25"/>
    <mergeCell ref="A28:B28"/>
    <mergeCell ref="C28:D28"/>
    <mergeCell ref="E28:F28"/>
    <mergeCell ref="G28:H28"/>
    <mergeCell ref="I25:J25"/>
    <mergeCell ref="M24:N24"/>
    <mergeCell ref="M25:N25"/>
    <mergeCell ref="A26:B26"/>
    <mergeCell ref="C26:D26"/>
    <mergeCell ref="E26:F26"/>
    <mergeCell ref="G26:H26"/>
    <mergeCell ref="I26:J26"/>
    <mergeCell ref="K26:L26"/>
    <mergeCell ref="M26:N26"/>
    <mergeCell ref="A25:B25"/>
    <mergeCell ref="A24:B24"/>
    <mergeCell ref="C24:D24"/>
    <mergeCell ref="E24:F24"/>
    <mergeCell ref="G24:H24"/>
    <mergeCell ref="I24:J24"/>
    <mergeCell ref="K24:L24"/>
    <mergeCell ref="K25:L25"/>
    <mergeCell ref="E25:F25"/>
    <mergeCell ref="G25:H25"/>
    <mergeCell ref="I23:J23"/>
    <mergeCell ref="K23:L23"/>
    <mergeCell ref="M23:N23"/>
    <mergeCell ref="C20:D20"/>
    <mergeCell ref="A23:B23"/>
    <mergeCell ref="C23:D23"/>
    <mergeCell ref="E23:F23"/>
    <mergeCell ref="G23:H23"/>
    <mergeCell ref="I20:J20"/>
    <mergeCell ref="M19:N19"/>
    <mergeCell ref="M20:N20"/>
    <mergeCell ref="A22:B22"/>
    <mergeCell ref="C22:D22"/>
    <mergeCell ref="E22:F22"/>
    <mergeCell ref="G22:H22"/>
    <mergeCell ref="I22:J22"/>
    <mergeCell ref="K22:L22"/>
    <mergeCell ref="M22:N22"/>
    <mergeCell ref="A20:B20"/>
    <mergeCell ref="A19:B19"/>
    <mergeCell ref="C19:D19"/>
    <mergeCell ref="E19:F19"/>
    <mergeCell ref="G19:H19"/>
    <mergeCell ref="I19:J19"/>
    <mergeCell ref="K19:L19"/>
    <mergeCell ref="K20:L20"/>
    <mergeCell ref="E20:F20"/>
    <mergeCell ref="G20:H20"/>
    <mergeCell ref="I18:J18"/>
    <mergeCell ref="K18:L18"/>
    <mergeCell ref="M18:N18"/>
    <mergeCell ref="C16:D16"/>
    <mergeCell ref="A18:B18"/>
    <mergeCell ref="C18:D18"/>
    <mergeCell ref="E18:F18"/>
    <mergeCell ref="G18:H18"/>
    <mergeCell ref="I16:J16"/>
    <mergeCell ref="M14:N14"/>
    <mergeCell ref="M16:N16"/>
    <mergeCell ref="A17:B17"/>
    <mergeCell ref="C17:D17"/>
    <mergeCell ref="E17:F17"/>
    <mergeCell ref="G17:H17"/>
    <mergeCell ref="I17:J17"/>
    <mergeCell ref="K17:L17"/>
    <mergeCell ref="M17:N17"/>
    <mergeCell ref="A16:B16"/>
    <mergeCell ref="A14:B14"/>
    <mergeCell ref="C14:D14"/>
    <mergeCell ref="E14:F14"/>
    <mergeCell ref="G14:H14"/>
    <mergeCell ref="I14:J14"/>
    <mergeCell ref="K14:L14"/>
    <mergeCell ref="K16:L16"/>
    <mergeCell ref="E16:F16"/>
    <mergeCell ref="G16:H16"/>
    <mergeCell ref="I13:J13"/>
    <mergeCell ref="K13:L13"/>
    <mergeCell ref="M13:N13"/>
    <mergeCell ref="C11:D11"/>
    <mergeCell ref="A13:B13"/>
    <mergeCell ref="C13:D13"/>
    <mergeCell ref="E13:F13"/>
    <mergeCell ref="G13:H13"/>
    <mergeCell ref="I11:J11"/>
    <mergeCell ref="M10:N10"/>
    <mergeCell ref="M11:N11"/>
    <mergeCell ref="A12:B12"/>
    <mergeCell ref="C12:D12"/>
    <mergeCell ref="E12:F12"/>
    <mergeCell ref="G12:H12"/>
    <mergeCell ref="I12:J12"/>
    <mergeCell ref="K12:L12"/>
    <mergeCell ref="M12:N12"/>
    <mergeCell ref="A11:B11"/>
    <mergeCell ref="A10:B10"/>
    <mergeCell ref="C10:D10"/>
    <mergeCell ref="E10:F10"/>
    <mergeCell ref="G10:H10"/>
    <mergeCell ref="I10:J10"/>
    <mergeCell ref="K10:L10"/>
    <mergeCell ref="K11:L11"/>
    <mergeCell ref="E11:F11"/>
    <mergeCell ref="G11:H11"/>
    <mergeCell ref="I8:J8"/>
    <mergeCell ref="K8:L8"/>
    <mergeCell ref="M8:N8"/>
    <mergeCell ref="C6:D6"/>
    <mergeCell ref="A8:B8"/>
    <mergeCell ref="C8:D8"/>
    <mergeCell ref="E8:F8"/>
    <mergeCell ref="G8:H8"/>
    <mergeCell ref="I6:J6"/>
    <mergeCell ref="M6:N6"/>
    <mergeCell ref="A7:B7"/>
    <mergeCell ref="C7:D7"/>
    <mergeCell ref="E7:F7"/>
    <mergeCell ref="G7:H7"/>
    <mergeCell ref="I7:J7"/>
    <mergeCell ref="K7:L7"/>
    <mergeCell ref="M7:N7"/>
    <mergeCell ref="A6:B6"/>
    <mergeCell ref="K6:L6"/>
    <mergeCell ref="E6:F6"/>
    <mergeCell ref="G6:H6"/>
    <mergeCell ref="K2:L2"/>
    <mergeCell ref="I4:J4"/>
    <mergeCell ref="K4:L4"/>
    <mergeCell ref="M4:N4"/>
    <mergeCell ref="A5:B5"/>
    <mergeCell ref="C5:D5"/>
    <mergeCell ref="E5:F5"/>
    <mergeCell ref="G5:H5"/>
    <mergeCell ref="I5:J5"/>
    <mergeCell ref="K5:L5"/>
    <mergeCell ref="M2:N2"/>
    <mergeCell ref="A2:B2"/>
    <mergeCell ref="C2:D2"/>
    <mergeCell ref="E2:F2"/>
    <mergeCell ref="G2:H2"/>
    <mergeCell ref="A4:B4"/>
    <mergeCell ref="C4:D4"/>
    <mergeCell ref="E4:F4"/>
    <mergeCell ref="G4:H4"/>
    <mergeCell ref="I2:J2"/>
    <mergeCell ref="M5:N5"/>
  </mergeCells>
  <phoneticPr fontId="0" type="noConversion"/>
  <hyperlinks>
    <hyperlink ref="K38" r:id="rId1" xr:uid="{00000000-0004-0000-0900-000000000000}"/>
    <hyperlink ref="K38:N38" r:id="rId2" tooltip="More Calendars by Vertex42.com" display="http://www.vertex42.com/calendars/" xr:uid="{00000000-0004-0000-0900-000001000000}"/>
  </hyperlinks>
  <printOptions horizontalCentered="1" verticalCentered="1"/>
  <pageMargins left="0.5" right="0.5" top="0.25" bottom="0.25" header="0.25" footer="0.25"/>
  <pageSetup orientation="landscape" r:id="rId3"/>
  <headerFooter alignWithMargins="0"/>
  <ignoredErrors>
    <ignoredError sqref="C3:N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N38"/>
  <sheetViews>
    <sheetView showGridLines="0" zoomScaleNormal="100" workbookViewId="0">
      <selection activeCell="E28" sqref="E28:F28"/>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Year!A36</f>
        <v>46143</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Year!A38</f>
        <v/>
      </c>
      <c r="B3" s="15" t="str">
        <f>IF(ISERROR(MATCH(A3,event_dates,0)),"",INDEX(events,MATCH(A3,event_dates,0)))</f>
        <v/>
      </c>
      <c r="C3" s="14" t="str">
        <f>Year!B38</f>
        <v/>
      </c>
      <c r="D3" s="15" t="str">
        <f>IF(ISERROR(MATCH(C3,event_dates,0)),"",INDEX(events,MATCH(C3,event_dates,0)))</f>
        <v/>
      </c>
      <c r="E3" s="14" t="str">
        <f>Year!C38</f>
        <v/>
      </c>
      <c r="F3" s="15" t="str">
        <f>IF(ISERROR(MATCH(E3,event_dates,0)),"",INDEX(events,MATCH(E3,event_dates,0)))</f>
        <v/>
      </c>
      <c r="G3" s="14" t="str">
        <f>Year!D38</f>
        <v/>
      </c>
      <c r="H3" s="15" t="str">
        <f>IF(ISERROR(MATCH(G3,event_dates,0)),"",INDEX(events,MATCH(G3,event_dates,0)))</f>
        <v/>
      </c>
      <c r="I3" s="14" t="str">
        <f>Year!E38</f>
        <v/>
      </c>
      <c r="J3" s="15" t="str">
        <f>IF(ISERROR(MATCH(I3,event_dates,0)),"",INDEX(events,MATCH(I3,event_dates,0)))</f>
        <v/>
      </c>
      <c r="K3" s="14">
        <f>Year!F38</f>
        <v>46143</v>
      </c>
      <c r="L3" s="15" t="str">
        <f>IF(ISERROR(MATCH(K3,event_dates,0)),"",INDEX(events,MATCH(K3,event_dates,0)))</f>
        <v/>
      </c>
      <c r="M3" s="14">
        <f>Year!G38</f>
        <v>46144</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Year!A39</f>
        <v>46145</v>
      </c>
      <c r="B9" s="15" t="str">
        <f>IF(ISERROR(MATCH(A9,event_dates,0)),"",INDEX(events,MATCH(A9,event_dates,0)))</f>
        <v/>
      </c>
      <c r="C9" s="14">
        <f>Year!B39</f>
        <v>46146</v>
      </c>
      <c r="D9" s="15" t="str">
        <f>IF(ISERROR(MATCH(C9,event_dates,0)),"",INDEX(events,MATCH(C9,event_dates,0)))</f>
        <v/>
      </c>
      <c r="E9" s="14">
        <f>Year!C39</f>
        <v>46147</v>
      </c>
      <c r="F9" s="15" t="str">
        <f>IF(ISERROR(MATCH(E9,event_dates,0)),"",INDEX(events,MATCH(E9,event_dates,0)))</f>
        <v/>
      </c>
      <c r="G9" s="14">
        <f>Year!D39</f>
        <v>46148</v>
      </c>
      <c r="H9" s="15" t="str">
        <f>IF(ISERROR(MATCH(G9,event_dates,0)),"",INDEX(events,MATCH(G9,event_dates,0)))</f>
        <v/>
      </c>
      <c r="I9" s="14">
        <f>Year!E39</f>
        <v>46149</v>
      </c>
      <c r="J9" s="15" t="str">
        <f>IF(ISERROR(MATCH(I9,event_dates,0)),"",INDEX(events,MATCH(I9,event_dates,0)))</f>
        <v/>
      </c>
      <c r="K9" s="14">
        <f>Year!F39</f>
        <v>46150</v>
      </c>
      <c r="L9" s="15" t="str">
        <f>IF(ISERROR(MATCH(K9,event_dates,0)),"",INDEX(events,MATCH(K9,event_dates,0)))</f>
        <v/>
      </c>
      <c r="M9" s="14">
        <f>Year!G39</f>
        <v>46151</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Year!A40</f>
        <v>46152</v>
      </c>
      <c r="B15" s="15" t="str">
        <f>IF(ISERROR(MATCH(A15,event_dates,0)),"",INDEX(events,MATCH(A15,event_dates,0)))</f>
        <v/>
      </c>
      <c r="C15" s="14">
        <f>Year!B40</f>
        <v>46153</v>
      </c>
      <c r="D15" s="15" t="str">
        <f>IF(ISERROR(MATCH(C15,event_dates,0)),"",INDEX(events,MATCH(C15,event_dates,0)))</f>
        <v/>
      </c>
      <c r="E15" s="14">
        <f>Year!C40</f>
        <v>46154</v>
      </c>
      <c r="F15" s="15" t="str">
        <f>IF(ISERROR(MATCH(E15,event_dates,0)),"",INDEX(events,MATCH(E15,event_dates,0)))</f>
        <v/>
      </c>
      <c r="G15" s="14">
        <f>Year!D40</f>
        <v>46155</v>
      </c>
      <c r="H15" s="15" t="str">
        <f>IF(ISERROR(MATCH(G15,event_dates,0)),"",INDEX(events,MATCH(G15,event_dates,0)))</f>
        <v/>
      </c>
      <c r="I15" s="14">
        <f>Year!E40</f>
        <v>46156</v>
      </c>
      <c r="J15" s="15" t="str">
        <f>IF(ISERROR(MATCH(I15,event_dates,0)),"",INDEX(events,MATCH(I15,event_dates,0)))</f>
        <v/>
      </c>
      <c r="K15" s="14">
        <f>Year!F40</f>
        <v>46157</v>
      </c>
      <c r="L15" s="15" t="str">
        <f>IF(ISERROR(MATCH(K15,event_dates,0)),"",INDEX(events,MATCH(K15,event_dates,0)))</f>
        <v/>
      </c>
      <c r="M15" s="14">
        <f>Year!G40</f>
        <v>46158</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Year!A41</f>
        <v>46159</v>
      </c>
      <c r="B21" s="15" t="str">
        <f>IF(ISERROR(MATCH(A21,event_dates,0)),"",INDEX(events,MATCH(A21,event_dates,0)))</f>
        <v/>
      </c>
      <c r="C21" s="14">
        <f>Year!B41</f>
        <v>46160</v>
      </c>
      <c r="D21" s="15" t="str">
        <f>IF(ISERROR(MATCH(C21,event_dates,0)),"",INDEX(events,MATCH(C21,event_dates,0)))</f>
        <v/>
      </c>
      <c r="E21" s="14">
        <f>Year!C41</f>
        <v>46161</v>
      </c>
      <c r="F21" s="15" t="str">
        <f>IF(ISERROR(MATCH(E21,event_dates,0)),"",INDEX(events,MATCH(E21,event_dates,0)))</f>
        <v/>
      </c>
      <c r="G21" s="14">
        <f>Year!D41</f>
        <v>46162</v>
      </c>
      <c r="H21" s="15" t="str">
        <f>IF(ISERROR(MATCH(G21,event_dates,0)),"",INDEX(events,MATCH(G21,event_dates,0)))</f>
        <v/>
      </c>
      <c r="I21" s="14">
        <f>Year!E41</f>
        <v>46163</v>
      </c>
      <c r="J21" s="15" t="str">
        <f>IF(ISERROR(MATCH(I21,event_dates,0)),"",INDEX(events,MATCH(I21,event_dates,0)))</f>
        <v/>
      </c>
      <c r="K21" s="14">
        <f>Year!F41</f>
        <v>46164</v>
      </c>
      <c r="L21" s="15" t="str">
        <f>IF(ISERROR(MATCH(K21,event_dates,0)),"",INDEX(events,MATCH(K21,event_dates,0)))</f>
        <v/>
      </c>
      <c r="M21" s="14">
        <f>Year!G41</f>
        <v>46165</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Year!A42</f>
        <v>46166</v>
      </c>
      <c r="B27" s="15" t="str">
        <f>IF(ISERROR(MATCH(A27,event_dates,0)),"",INDEX(events,MATCH(A27,event_dates,0)))</f>
        <v/>
      </c>
      <c r="C27" s="14">
        <f>Year!B42</f>
        <v>46167</v>
      </c>
      <c r="D27" s="15" t="str">
        <f>IF(ISERROR(MATCH(C27,event_dates,0)),"",INDEX(events,MATCH(C27,event_dates,0)))</f>
        <v/>
      </c>
      <c r="E27" s="14">
        <f>Year!C42</f>
        <v>46168</v>
      </c>
      <c r="F27" s="15" t="s">
        <v>22</v>
      </c>
      <c r="G27" s="14">
        <f>Year!D42</f>
        <v>46169</v>
      </c>
      <c r="H27" s="15" t="s">
        <v>22</v>
      </c>
      <c r="I27" s="14">
        <f>Year!E42</f>
        <v>46170</v>
      </c>
      <c r="J27" s="15" t="s">
        <v>22</v>
      </c>
      <c r="K27" s="14">
        <f>Year!F42</f>
        <v>46171</v>
      </c>
      <c r="L27" s="15" t="s">
        <v>22</v>
      </c>
      <c r="M27" s="14">
        <f>Year!G42</f>
        <v>46172</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f>Year!A43</f>
        <v>46173</v>
      </c>
      <c r="B33" s="15" t="str">
        <f>IF(ISERROR(MATCH(A33,event_dates,0)),"",INDEX(events,MATCH(A33,event_dates,0)))</f>
        <v/>
      </c>
      <c r="C33" s="14" t="str">
        <f>Year!B43</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A4:B4"/>
    <mergeCell ref="C4:D4"/>
    <mergeCell ref="E4:F4"/>
    <mergeCell ref="G4:H4"/>
    <mergeCell ref="I4:J4"/>
    <mergeCell ref="K4:L4"/>
    <mergeCell ref="M4:N4"/>
    <mergeCell ref="K6:L6"/>
    <mergeCell ref="M6:N6"/>
    <mergeCell ref="A5:B5"/>
    <mergeCell ref="C5:D5"/>
    <mergeCell ref="E5:F5"/>
    <mergeCell ref="G5:H5"/>
    <mergeCell ref="I5:J5"/>
    <mergeCell ref="K5:L5"/>
    <mergeCell ref="M5:N5"/>
    <mergeCell ref="A6:B6"/>
    <mergeCell ref="C6:D6"/>
    <mergeCell ref="E6:F6"/>
    <mergeCell ref="G6:H6"/>
    <mergeCell ref="I6:J6"/>
    <mergeCell ref="A1:G1"/>
    <mergeCell ref="I2:J2"/>
    <mergeCell ref="K2:L2"/>
    <mergeCell ref="M2:N2"/>
    <mergeCell ref="A2:B2"/>
    <mergeCell ref="C2:D2"/>
    <mergeCell ref="E2:F2"/>
    <mergeCell ref="G2:H2"/>
    <mergeCell ref="H1:N1"/>
    <mergeCell ref="A8:B8"/>
    <mergeCell ref="C8:D8"/>
    <mergeCell ref="E8:F8"/>
    <mergeCell ref="G8:H8"/>
    <mergeCell ref="I8:J8"/>
    <mergeCell ref="K8:L8"/>
    <mergeCell ref="M8:N8"/>
    <mergeCell ref="A7:B7"/>
    <mergeCell ref="C7:D7"/>
    <mergeCell ref="E7:F7"/>
    <mergeCell ref="G7:H7"/>
    <mergeCell ref="I7:J7"/>
    <mergeCell ref="K7:L7"/>
    <mergeCell ref="M7:N7"/>
    <mergeCell ref="K11:L11"/>
    <mergeCell ref="M11:N11"/>
    <mergeCell ref="A10:B10"/>
    <mergeCell ref="C10:D10"/>
    <mergeCell ref="E10:F10"/>
    <mergeCell ref="G10:H10"/>
    <mergeCell ref="I10:J10"/>
    <mergeCell ref="K10:L10"/>
    <mergeCell ref="E12:F12"/>
    <mergeCell ref="G12:H12"/>
    <mergeCell ref="I12:J12"/>
    <mergeCell ref="K12:L12"/>
    <mergeCell ref="M10:N10"/>
    <mergeCell ref="A11:B11"/>
    <mergeCell ref="C11:D11"/>
    <mergeCell ref="E11:F11"/>
    <mergeCell ref="G11:H11"/>
    <mergeCell ref="I11:J11"/>
    <mergeCell ref="M12:N12"/>
    <mergeCell ref="A13:B13"/>
    <mergeCell ref="C13:D13"/>
    <mergeCell ref="E13:F13"/>
    <mergeCell ref="G13:H13"/>
    <mergeCell ref="I13:J13"/>
    <mergeCell ref="K13:L13"/>
    <mergeCell ref="M13:N13"/>
    <mergeCell ref="A12:B12"/>
    <mergeCell ref="C12:D12"/>
    <mergeCell ref="K16:L16"/>
    <mergeCell ref="M16:N16"/>
    <mergeCell ref="A14:B14"/>
    <mergeCell ref="C14:D14"/>
    <mergeCell ref="E14:F14"/>
    <mergeCell ref="G14:H14"/>
    <mergeCell ref="I14:J14"/>
    <mergeCell ref="K14:L14"/>
    <mergeCell ref="E17:F17"/>
    <mergeCell ref="G17:H17"/>
    <mergeCell ref="I17:J17"/>
    <mergeCell ref="K17:L17"/>
    <mergeCell ref="M14:N14"/>
    <mergeCell ref="A16:B16"/>
    <mergeCell ref="C16:D16"/>
    <mergeCell ref="E16:F16"/>
    <mergeCell ref="G16:H16"/>
    <mergeCell ref="I16:J16"/>
    <mergeCell ref="M17:N17"/>
    <mergeCell ref="A18:B18"/>
    <mergeCell ref="C18:D18"/>
    <mergeCell ref="E18:F18"/>
    <mergeCell ref="G18:H18"/>
    <mergeCell ref="I18:J18"/>
    <mergeCell ref="K18:L18"/>
    <mergeCell ref="M18:N18"/>
    <mergeCell ref="A17:B17"/>
    <mergeCell ref="C17:D17"/>
    <mergeCell ref="K20:L20"/>
    <mergeCell ref="M20:N20"/>
    <mergeCell ref="A19:B19"/>
    <mergeCell ref="C19:D19"/>
    <mergeCell ref="E19:F19"/>
    <mergeCell ref="G19:H19"/>
    <mergeCell ref="I19:J19"/>
    <mergeCell ref="K19:L19"/>
    <mergeCell ref="E22:F22"/>
    <mergeCell ref="G22:H22"/>
    <mergeCell ref="I22:J22"/>
    <mergeCell ref="K22:L22"/>
    <mergeCell ref="M19:N19"/>
    <mergeCell ref="A20:B20"/>
    <mergeCell ref="C20:D20"/>
    <mergeCell ref="E20:F20"/>
    <mergeCell ref="G20:H20"/>
    <mergeCell ref="I20:J20"/>
    <mergeCell ref="M22:N22"/>
    <mergeCell ref="A23:B23"/>
    <mergeCell ref="C23:D23"/>
    <mergeCell ref="E23:F23"/>
    <mergeCell ref="G23:H23"/>
    <mergeCell ref="I23:J23"/>
    <mergeCell ref="K23:L23"/>
    <mergeCell ref="M23:N23"/>
    <mergeCell ref="A22:B22"/>
    <mergeCell ref="C22:D22"/>
    <mergeCell ref="K25:L25"/>
    <mergeCell ref="M25:N25"/>
    <mergeCell ref="A24:B24"/>
    <mergeCell ref="C24:D24"/>
    <mergeCell ref="E24:F24"/>
    <mergeCell ref="G24:H24"/>
    <mergeCell ref="I24:J24"/>
    <mergeCell ref="K24:L24"/>
    <mergeCell ref="E26:F26"/>
    <mergeCell ref="G26:H26"/>
    <mergeCell ref="I26:J26"/>
    <mergeCell ref="K26:L26"/>
    <mergeCell ref="M24:N24"/>
    <mergeCell ref="A25:B25"/>
    <mergeCell ref="C25:D25"/>
    <mergeCell ref="E25:F25"/>
    <mergeCell ref="G25:H25"/>
    <mergeCell ref="I25:J25"/>
    <mergeCell ref="M26:N26"/>
    <mergeCell ref="A28:B28"/>
    <mergeCell ref="C28:D28"/>
    <mergeCell ref="E28:F28"/>
    <mergeCell ref="G28:H28"/>
    <mergeCell ref="I28:J28"/>
    <mergeCell ref="K28:L28"/>
    <mergeCell ref="M28:N28"/>
    <mergeCell ref="A26:B26"/>
    <mergeCell ref="C26:D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xr:uid="{00000000-0004-0000-0A00-000000000000}"/>
    <hyperlink ref="K38:N38" r:id="rId2" tooltip="More Calendars by Vertex42.com" display="http://www.vertex42.com/calendars/" xr:uid="{00000000-0004-0000-0A00-000001000000}"/>
  </hyperlinks>
  <printOptions horizontalCentered="1" verticalCentered="1"/>
  <pageMargins left="0.5" right="0.5" top="0.25" bottom="0.25" header="0.25" footer="0.25"/>
  <pageSetup orientation="landscape" r:id="rId3"/>
  <headerFooter alignWithMargins="0"/>
  <ignoredErrors>
    <ignoredError sqref="C3:N26 C28:N38 C27:E27 G27 I27 K27 M27:N27"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N38"/>
  <sheetViews>
    <sheetView showGridLines="0" topLeftCell="A15" zoomScaleNormal="100" workbookViewId="0">
      <selection activeCell="D15" sqref="D15"/>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Year!I36</f>
        <v>46174</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Year!I38</f>
        <v/>
      </c>
      <c r="B3" s="15" t="str">
        <f>IF(ISERROR(MATCH(A3,event_dates,0)),"",INDEX(events,MATCH(A3,event_dates,0)))</f>
        <v/>
      </c>
      <c r="C3" s="14">
        <f>Year!J38</f>
        <v>46174</v>
      </c>
      <c r="D3" s="15" t="s">
        <v>23</v>
      </c>
      <c r="E3" s="14">
        <f>Year!K38</f>
        <v>46175</v>
      </c>
      <c r="F3" s="15" t="str">
        <f>IF(ISERROR(MATCH(E3,event_dates,0)),"",INDEX(events,MATCH(E3,event_dates,0)))</f>
        <v/>
      </c>
      <c r="G3" s="14">
        <f>Year!L38</f>
        <v>46176</v>
      </c>
      <c r="H3" s="15" t="str">
        <f>IF(ISERROR(MATCH(G3,event_dates,0)),"",INDEX(events,MATCH(G3,event_dates,0)))</f>
        <v/>
      </c>
      <c r="I3" s="14">
        <f>Year!M38</f>
        <v>46177</v>
      </c>
      <c r="J3" s="15" t="str">
        <f>IF(ISERROR(MATCH(I3,event_dates,0)),"",INDEX(events,MATCH(I3,event_dates,0)))</f>
        <v/>
      </c>
      <c r="K3" s="14">
        <f>Year!N38</f>
        <v>46178</v>
      </c>
      <c r="L3" s="15" t="str">
        <f>IF(ISERROR(MATCH(K3,event_dates,0)),"",INDEX(events,MATCH(K3,event_dates,0)))</f>
        <v/>
      </c>
      <c r="M3" s="14">
        <f>Year!O38</f>
        <v>46179</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t="s">
        <v>29</v>
      </c>
      <c r="J5" s="76"/>
      <c r="K5" s="77"/>
      <c r="L5" s="76"/>
      <c r="M5" s="77"/>
      <c r="N5" s="76"/>
    </row>
    <row r="6" spans="1:14" s="11" customFormat="1" x14ac:dyDescent="0.2">
      <c r="A6" s="77"/>
      <c r="B6" s="76"/>
      <c r="C6" s="77"/>
      <c r="D6" s="76"/>
      <c r="E6" s="77"/>
      <c r="F6" s="76"/>
      <c r="G6" s="77"/>
      <c r="H6" s="76"/>
      <c r="I6" s="77" t="s">
        <v>30</v>
      </c>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Year!I39</f>
        <v>46180</v>
      </c>
      <c r="B9" s="15" t="str">
        <f>IF(ISERROR(MATCH(A9,event_dates,0)),"",INDEX(events,MATCH(A9,event_dates,0)))</f>
        <v/>
      </c>
      <c r="C9" s="14">
        <f>Year!J39</f>
        <v>46181</v>
      </c>
      <c r="D9" s="15" t="str">
        <f>IF(ISERROR(MATCH(C9,event_dates,0)),"",INDEX(events,MATCH(C9,event_dates,0)))</f>
        <v/>
      </c>
      <c r="E9" s="14">
        <f>Year!K39</f>
        <v>46182</v>
      </c>
      <c r="F9" s="15" t="str">
        <f>IF(ISERROR(MATCH(E9,event_dates,0)),"",INDEX(events,MATCH(E9,event_dates,0)))</f>
        <v/>
      </c>
      <c r="G9" s="14">
        <f>Year!L39</f>
        <v>46183</v>
      </c>
      <c r="H9" s="15" t="str">
        <f>IF(ISERROR(MATCH(G9,event_dates,0)),"",INDEX(events,MATCH(G9,event_dates,0)))</f>
        <v/>
      </c>
      <c r="I9" s="14">
        <f>Year!M39</f>
        <v>46184</v>
      </c>
      <c r="J9" s="15" t="str">
        <f>IF(ISERROR(MATCH(I9,event_dates,0)),"",INDEX(events,MATCH(I9,event_dates,0)))</f>
        <v/>
      </c>
      <c r="K9" s="14">
        <f>Year!N39</f>
        <v>46185</v>
      </c>
      <c r="L9" s="15" t="str">
        <f>IF(ISERROR(MATCH(K9,event_dates,0)),"",INDEX(events,MATCH(K9,event_dates,0)))</f>
        <v/>
      </c>
      <c r="M9" s="14">
        <f>Year!O39</f>
        <v>46186</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
        <v>31</v>
      </c>
      <c r="D10" s="76"/>
      <c r="E10" s="75" t="s">
        <v>31</v>
      </c>
      <c r="F10" s="76"/>
      <c r="G10" s="75" t="s">
        <v>32</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Year!I40</f>
        <v>46187</v>
      </c>
      <c r="B15" s="15" t="str">
        <f>IF(ISERROR(MATCH(A15,event_dates,0)),"",INDEX(events,MATCH(A15,event_dates,0)))</f>
        <v/>
      </c>
      <c r="C15" s="14">
        <f>Year!J40</f>
        <v>46188</v>
      </c>
      <c r="D15" s="15" t="str">
        <f>IF(ISERROR(MATCH(C15,event_dates,0)),"",INDEX(events,MATCH(C15,event_dates,0)))</f>
        <v/>
      </c>
      <c r="E15" s="14">
        <f>Year!K40</f>
        <v>46189</v>
      </c>
      <c r="F15" s="15" t="str">
        <f>IF(ISERROR(MATCH(E15,event_dates,0)),"",INDEX(events,MATCH(E15,event_dates,0)))</f>
        <v/>
      </c>
      <c r="G15" s="14">
        <f>Year!L40</f>
        <v>46190</v>
      </c>
      <c r="H15" s="15" t="str">
        <f>IF(ISERROR(MATCH(G15,event_dates,0)),"",INDEX(events,MATCH(G15,event_dates,0)))</f>
        <v/>
      </c>
      <c r="I15" s="14">
        <f>Year!M40</f>
        <v>46191</v>
      </c>
      <c r="J15" s="15" t="str">
        <f>IF(ISERROR(MATCH(I15,event_dates,0)),"",INDEX(events,MATCH(I15,event_dates,0)))</f>
        <v/>
      </c>
      <c r="K15" s="14">
        <f>Year!N40</f>
        <v>46192</v>
      </c>
      <c r="L15" s="15" t="str">
        <f>IF(ISERROR(MATCH(K15,event_dates,0)),"",INDEX(events,MATCH(K15,event_dates,0)))</f>
        <v/>
      </c>
      <c r="M15" s="14">
        <f>Year!O40</f>
        <v>46193</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Year!I41</f>
        <v>46194</v>
      </c>
      <c r="B21" s="15" t="str">
        <f>IF(ISERROR(MATCH(A21,event_dates,0)),"",INDEX(events,MATCH(A21,event_dates,0)))</f>
        <v/>
      </c>
      <c r="C21" s="14">
        <f>Year!J41</f>
        <v>46195</v>
      </c>
      <c r="D21" s="15" t="str">
        <f>IF(ISERROR(MATCH(C21,event_dates,0)),"",INDEX(events,MATCH(C21,event_dates,0)))</f>
        <v/>
      </c>
      <c r="E21" s="14">
        <f>Year!K41</f>
        <v>46196</v>
      </c>
      <c r="F21" s="15" t="str">
        <f>IF(ISERROR(MATCH(E21,event_dates,0)),"",INDEX(events,MATCH(E21,event_dates,0)))</f>
        <v/>
      </c>
      <c r="G21" s="14">
        <f>Year!L41</f>
        <v>46197</v>
      </c>
      <c r="H21" s="15" t="str">
        <f>IF(ISERROR(MATCH(G21,event_dates,0)),"",INDEX(events,MATCH(G21,event_dates,0)))</f>
        <v/>
      </c>
      <c r="I21" s="14">
        <f>Year!M41</f>
        <v>46198</v>
      </c>
      <c r="J21" s="15" t="str">
        <f>IF(ISERROR(MATCH(I21,event_dates,0)),"",INDEX(events,MATCH(I21,event_dates,0)))</f>
        <v/>
      </c>
      <c r="K21" s="14">
        <f>Year!N41</f>
        <v>46199</v>
      </c>
      <c r="L21" s="15" t="str">
        <f>IF(ISERROR(MATCH(K21,event_dates,0)),"",INDEX(events,MATCH(K21,event_dates,0)))</f>
        <v/>
      </c>
      <c r="M21" s="14">
        <f>Year!O41</f>
        <v>46200</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Year!I42</f>
        <v>46201</v>
      </c>
      <c r="B27" s="15" t="str">
        <f>IF(ISERROR(MATCH(A27,event_dates,0)),"",INDEX(events,MATCH(A27,event_dates,0)))</f>
        <v/>
      </c>
      <c r="C27" s="14">
        <f>Year!J42</f>
        <v>46202</v>
      </c>
      <c r="D27" s="15" t="s">
        <v>24</v>
      </c>
      <c r="E27" s="14">
        <f>Year!K42</f>
        <v>46203</v>
      </c>
      <c r="F27" s="15" t="str">
        <f>IF(ISERROR(MATCH(E27,event_dates,0)),"",INDEX(events,MATCH(E27,event_dates,0)))</f>
        <v/>
      </c>
      <c r="G27" s="14" t="str">
        <f>Year!L42</f>
        <v/>
      </c>
      <c r="H27" s="15" t="str">
        <f>IF(ISERROR(MATCH(G27,event_dates,0)),"",INDEX(events,MATCH(G27,event_dates,0)))</f>
        <v/>
      </c>
      <c r="I27" s="14" t="str">
        <f>Year!M42</f>
        <v/>
      </c>
      <c r="J27" s="15" t="str">
        <f>IF(ISERROR(MATCH(I27,event_dates,0)),"",INDEX(events,MATCH(I27,event_dates,0)))</f>
        <v/>
      </c>
      <c r="K27" s="14" t="str">
        <f>Year!N42</f>
        <v/>
      </c>
      <c r="L27" s="15" t="str">
        <f>IF(ISERROR(MATCH(K27,event_dates,0)),"",INDEX(events,MATCH(K27,event_dates,0)))</f>
        <v/>
      </c>
      <c r="M27" s="14" t="str">
        <f>Year!O42</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Year!I43</f>
        <v/>
      </c>
      <c r="B33" s="15" t="str">
        <f>IF(ISERROR(MATCH(A33,event_dates,0)),"",INDEX(events,MATCH(A33,event_dates,0)))</f>
        <v/>
      </c>
      <c r="C33" s="14" t="str">
        <f>Year!J43</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M37:N37"/>
    <mergeCell ref="K38:N38"/>
    <mergeCell ref="H1:N1"/>
    <mergeCell ref="A1:G1"/>
    <mergeCell ref="A37:B37"/>
    <mergeCell ref="C37:D37"/>
    <mergeCell ref="I32:J32"/>
    <mergeCell ref="K32:L32"/>
    <mergeCell ref="M32:N32"/>
    <mergeCell ref="A34:B34"/>
    <mergeCell ref="C34:D34"/>
    <mergeCell ref="A32:B32"/>
    <mergeCell ref="A38:B38"/>
    <mergeCell ref="C38:D38"/>
    <mergeCell ref="A35:B35"/>
    <mergeCell ref="C35:D35"/>
    <mergeCell ref="A36:B36"/>
    <mergeCell ref="C36:D36"/>
    <mergeCell ref="C32:D32"/>
    <mergeCell ref="A30:B30"/>
    <mergeCell ref="E32:F32"/>
    <mergeCell ref="G32:H32"/>
    <mergeCell ref="I30:J30"/>
    <mergeCell ref="C30:D30"/>
    <mergeCell ref="E30:F30"/>
    <mergeCell ref="G30:H30"/>
    <mergeCell ref="M29:N29"/>
    <mergeCell ref="K30:L30"/>
    <mergeCell ref="M30:N30"/>
    <mergeCell ref="A31:B31"/>
    <mergeCell ref="C31:D31"/>
    <mergeCell ref="E31:F31"/>
    <mergeCell ref="G31:H31"/>
    <mergeCell ref="I31:J31"/>
    <mergeCell ref="K31:L31"/>
    <mergeCell ref="M31:N31"/>
    <mergeCell ref="A29:B29"/>
    <mergeCell ref="C29:D29"/>
    <mergeCell ref="E29:F29"/>
    <mergeCell ref="G29:H29"/>
    <mergeCell ref="I29:J29"/>
    <mergeCell ref="K29:L29"/>
    <mergeCell ref="I28:J28"/>
    <mergeCell ref="K28:L28"/>
    <mergeCell ref="M28:N28"/>
    <mergeCell ref="C25:D25"/>
    <mergeCell ref="A28:B28"/>
    <mergeCell ref="C28:D28"/>
    <mergeCell ref="E28:F28"/>
    <mergeCell ref="G28:H28"/>
    <mergeCell ref="I25:J25"/>
    <mergeCell ref="M24:N24"/>
    <mergeCell ref="M25:N25"/>
    <mergeCell ref="A26:B26"/>
    <mergeCell ref="C26:D26"/>
    <mergeCell ref="E26:F26"/>
    <mergeCell ref="G26:H26"/>
    <mergeCell ref="I26:J26"/>
    <mergeCell ref="K26:L26"/>
    <mergeCell ref="M26:N26"/>
    <mergeCell ref="A25:B25"/>
    <mergeCell ref="A24:B24"/>
    <mergeCell ref="C24:D24"/>
    <mergeCell ref="E24:F24"/>
    <mergeCell ref="G24:H24"/>
    <mergeCell ref="I24:J24"/>
    <mergeCell ref="K24:L24"/>
    <mergeCell ref="K25:L25"/>
    <mergeCell ref="E25:F25"/>
    <mergeCell ref="G25:H25"/>
    <mergeCell ref="I23:J23"/>
    <mergeCell ref="K23:L23"/>
    <mergeCell ref="M23:N23"/>
    <mergeCell ref="C20:D20"/>
    <mergeCell ref="A23:B23"/>
    <mergeCell ref="C23:D23"/>
    <mergeCell ref="E23:F23"/>
    <mergeCell ref="G23:H23"/>
    <mergeCell ref="I20:J20"/>
    <mergeCell ref="M19:N19"/>
    <mergeCell ref="M20:N20"/>
    <mergeCell ref="A22:B22"/>
    <mergeCell ref="C22:D22"/>
    <mergeCell ref="E22:F22"/>
    <mergeCell ref="G22:H22"/>
    <mergeCell ref="I22:J22"/>
    <mergeCell ref="K22:L22"/>
    <mergeCell ref="M22:N22"/>
    <mergeCell ref="A20:B20"/>
    <mergeCell ref="A19:B19"/>
    <mergeCell ref="C19:D19"/>
    <mergeCell ref="E19:F19"/>
    <mergeCell ref="G19:H19"/>
    <mergeCell ref="I19:J19"/>
    <mergeCell ref="K19:L19"/>
    <mergeCell ref="K20:L20"/>
    <mergeCell ref="E20:F20"/>
    <mergeCell ref="G20:H20"/>
    <mergeCell ref="I18:J18"/>
    <mergeCell ref="K18:L18"/>
    <mergeCell ref="M18:N18"/>
    <mergeCell ref="C16:D16"/>
    <mergeCell ref="A18:B18"/>
    <mergeCell ref="C18:D18"/>
    <mergeCell ref="E18:F18"/>
    <mergeCell ref="G18:H18"/>
    <mergeCell ref="I16:J16"/>
    <mergeCell ref="M14:N14"/>
    <mergeCell ref="M16:N16"/>
    <mergeCell ref="A17:B17"/>
    <mergeCell ref="C17:D17"/>
    <mergeCell ref="E17:F17"/>
    <mergeCell ref="G17:H17"/>
    <mergeCell ref="I17:J17"/>
    <mergeCell ref="K17:L17"/>
    <mergeCell ref="M17:N17"/>
    <mergeCell ref="A16:B16"/>
    <mergeCell ref="A14:B14"/>
    <mergeCell ref="C14:D14"/>
    <mergeCell ref="E14:F14"/>
    <mergeCell ref="G14:H14"/>
    <mergeCell ref="I14:J14"/>
    <mergeCell ref="K14:L14"/>
    <mergeCell ref="K16:L16"/>
    <mergeCell ref="E16:F16"/>
    <mergeCell ref="G16:H16"/>
    <mergeCell ref="I13:J13"/>
    <mergeCell ref="K13:L13"/>
    <mergeCell ref="M13:N13"/>
    <mergeCell ref="C11:D11"/>
    <mergeCell ref="A13:B13"/>
    <mergeCell ref="C13:D13"/>
    <mergeCell ref="E13:F13"/>
    <mergeCell ref="G13:H13"/>
    <mergeCell ref="I11:J11"/>
    <mergeCell ref="M10:N10"/>
    <mergeCell ref="M11:N11"/>
    <mergeCell ref="A12:B12"/>
    <mergeCell ref="C12:D12"/>
    <mergeCell ref="E12:F12"/>
    <mergeCell ref="G12:H12"/>
    <mergeCell ref="I12:J12"/>
    <mergeCell ref="K12:L12"/>
    <mergeCell ref="M12:N12"/>
    <mergeCell ref="A11:B11"/>
    <mergeCell ref="A10:B10"/>
    <mergeCell ref="C10:D10"/>
    <mergeCell ref="E10:F10"/>
    <mergeCell ref="G10:H10"/>
    <mergeCell ref="I10:J10"/>
    <mergeCell ref="K10:L10"/>
    <mergeCell ref="K11:L11"/>
    <mergeCell ref="E11:F11"/>
    <mergeCell ref="G11:H11"/>
    <mergeCell ref="I8:J8"/>
    <mergeCell ref="K8:L8"/>
    <mergeCell ref="M8:N8"/>
    <mergeCell ref="C6:D6"/>
    <mergeCell ref="A8:B8"/>
    <mergeCell ref="C8:D8"/>
    <mergeCell ref="E8:F8"/>
    <mergeCell ref="G8:H8"/>
    <mergeCell ref="I6:J6"/>
    <mergeCell ref="M6:N6"/>
    <mergeCell ref="A7:B7"/>
    <mergeCell ref="C7:D7"/>
    <mergeCell ref="E7:F7"/>
    <mergeCell ref="G7:H7"/>
    <mergeCell ref="I7:J7"/>
    <mergeCell ref="K7:L7"/>
    <mergeCell ref="M7:N7"/>
    <mergeCell ref="A6:B6"/>
    <mergeCell ref="K6:L6"/>
    <mergeCell ref="E6:F6"/>
    <mergeCell ref="G6:H6"/>
    <mergeCell ref="K2:L2"/>
    <mergeCell ref="I4:J4"/>
    <mergeCell ref="K4:L4"/>
    <mergeCell ref="M4:N4"/>
    <mergeCell ref="A5:B5"/>
    <mergeCell ref="C5:D5"/>
    <mergeCell ref="E5:F5"/>
    <mergeCell ref="G5:H5"/>
    <mergeCell ref="I5:J5"/>
    <mergeCell ref="K5:L5"/>
    <mergeCell ref="M2:N2"/>
    <mergeCell ref="A2:B2"/>
    <mergeCell ref="C2:D2"/>
    <mergeCell ref="E2:F2"/>
    <mergeCell ref="G2:H2"/>
    <mergeCell ref="A4:B4"/>
    <mergeCell ref="C4:D4"/>
    <mergeCell ref="E4:F4"/>
    <mergeCell ref="G4:H4"/>
    <mergeCell ref="I2:J2"/>
    <mergeCell ref="M5:N5"/>
  </mergeCells>
  <phoneticPr fontId="0" type="noConversion"/>
  <hyperlinks>
    <hyperlink ref="K38" r:id="rId1" xr:uid="{00000000-0004-0000-0B00-000000000000}"/>
    <hyperlink ref="K38:N38" r:id="rId2" tooltip="More Calendars by Vertex42.com" display="http://www.vertex42.com/calendars/" xr:uid="{00000000-0004-0000-0B00-000001000000}"/>
  </hyperlinks>
  <printOptions horizontalCentered="1" verticalCentered="1"/>
  <pageMargins left="0.5" right="0.5" top="0.25" bottom="0.25" header="0.25" footer="0.25"/>
  <pageSetup orientation="landscape" r:id="rId3"/>
  <headerFooter alignWithMargins="0"/>
  <ignoredErrors>
    <ignoredError sqref="C4:N4 C3 E3:N3 C28:N38 C27 E27:N27 C7:N9 C5:H5 J5:N5 C6:H6 J6:N6 C11:N26 D10 I10:N1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N38"/>
  <sheetViews>
    <sheetView showGridLines="0" zoomScaleNormal="100" workbookViewId="0">
      <selection activeCell="O19" sqref="O19"/>
    </sheetView>
  </sheetViews>
  <sheetFormatPr defaultRowHeight="12.75" x14ac:dyDescent="0.2"/>
  <cols>
    <col min="1" max="1" width="4.140625" customWidth="1"/>
    <col min="2" max="2" width="13.7109375" customWidth="1"/>
    <col min="3" max="3" width="4.140625" customWidth="1"/>
    <col min="4" max="4" width="13.7109375" customWidth="1"/>
    <col min="5" max="5" width="4.140625" customWidth="1"/>
    <col min="6" max="6" width="13.7109375" customWidth="1"/>
    <col min="7" max="7" width="4.140625" customWidth="1"/>
    <col min="8" max="8" width="13.7109375" customWidth="1"/>
    <col min="9" max="9" width="4.140625" customWidth="1"/>
    <col min="10" max="10" width="13.7109375" customWidth="1"/>
    <col min="11" max="11" width="4.140625" customWidth="1"/>
    <col min="12" max="12" width="13.7109375" customWidth="1"/>
    <col min="13" max="13" width="4.140625" customWidth="1"/>
    <col min="14" max="14" width="13.7109375" customWidth="1"/>
  </cols>
  <sheetData>
    <row r="1" spans="1:14" s="11" customFormat="1" ht="50.1" customHeight="1" x14ac:dyDescent="0.2">
      <c r="A1" s="91" t="str">
        <f>IF(Year!$Q$4="","",Year!$Q$4)</f>
        <v>2025-2026 Boys and Girls Home Academic School Calendar</v>
      </c>
      <c r="B1" s="91"/>
      <c r="C1" s="91"/>
      <c r="D1" s="91"/>
      <c r="E1" s="91"/>
      <c r="F1" s="91"/>
      <c r="G1" s="91"/>
      <c r="H1" s="90">
        <f>Year!Q36</f>
        <v>46204</v>
      </c>
      <c r="I1" s="90"/>
      <c r="J1" s="90"/>
      <c r="K1" s="90"/>
      <c r="L1" s="90"/>
      <c r="M1" s="90"/>
      <c r="N1" s="90"/>
    </row>
    <row r="2" spans="1:14" s="11" customFormat="1" ht="15.75" x14ac:dyDescent="0.2">
      <c r="A2" s="79" t="str">
        <f>'1'!A2:B2</f>
        <v>Sunday</v>
      </c>
      <c r="B2" s="74"/>
      <c r="C2" s="74" t="str">
        <f>'1'!C2:D2</f>
        <v>Monday</v>
      </c>
      <c r="D2" s="74"/>
      <c r="E2" s="74" t="str">
        <f>'1'!E2:F2</f>
        <v>Tuesday</v>
      </c>
      <c r="F2" s="74"/>
      <c r="G2" s="74" t="str">
        <f>'1'!G2:H2</f>
        <v>Wednesday</v>
      </c>
      <c r="H2" s="74"/>
      <c r="I2" s="74" t="str">
        <f>'1'!I2:J2</f>
        <v>Thursday</v>
      </c>
      <c r="J2" s="74"/>
      <c r="K2" s="74" t="str">
        <f>'1'!K2:L2</f>
        <v>Friday</v>
      </c>
      <c r="L2" s="74"/>
      <c r="M2" s="74" t="str">
        <f>'1'!M2:N2</f>
        <v>Saturday</v>
      </c>
      <c r="N2" s="78"/>
    </row>
    <row r="3" spans="1:14" s="11" customFormat="1" ht="18" x14ac:dyDescent="0.2">
      <c r="A3" s="14" t="str">
        <f>Year!Q38</f>
        <v/>
      </c>
      <c r="B3" s="15" t="str">
        <f>IF(ISERROR(MATCH(A3,event_dates,0)),"",INDEX(events,MATCH(A3,event_dates,0)))</f>
        <v/>
      </c>
      <c r="C3" s="14" t="str">
        <f>Year!R38</f>
        <v/>
      </c>
      <c r="D3" s="15" t="str">
        <f>IF(ISERROR(MATCH(C3,event_dates,0)),"",INDEX(events,MATCH(C3,event_dates,0)))</f>
        <v/>
      </c>
      <c r="E3" s="14" t="str">
        <f>Year!S38</f>
        <v/>
      </c>
      <c r="F3" s="15" t="s">
        <v>24</v>
      </c>
      <c r="G3" s="14">
        <f>Year!T38</f>
        <v>46204</v>
      </c>
      <c r="H3" s="15" t="s">
        <v>24</v>
      </c>
      <c r="I3" s="14">
        <f>Year!U38</f>
        <v>46205</v>
      </c>
      <c r="J3" s="15" t="s">
        <v>24</v>
      </c>
      <c r="K3" s="14">
        <f>Year!V38</f>
        <v>46206</v>
      </c>
      <c r="L3" s="15" t="str">
        <f>IF(ISERROR(MATCH(K3,event_dates,0)),"",INDEX(events,MATCH(K3,event_dates,0)))</f>
        <v/>
      </c>
      <c r="M3" s="14">
        <f>Year!W38</f>
        <v>46207</v>
      </c>
      <c r="N3" s="15" t="str">
        <f>IF(ISERROR(MATCH(M3,event_dates,0)),"",INDEX(events,MATCH(M3,event_dates,0)))</f>
        <v/>
      </c>
    </row>
    <row r="4" spans="1:14" s="11" customFormat="1" x14ac:dyDescent="0.2">
      <c r="A4" s="75" t="str">
        <f ca="1">IF(ISERROR(MATCH(A3,event_dates,0)+MATCH(A3,OFFSET(event_dates,MATCH(A3,event_dates,0),0,500,1),0)),"",INDEX(events,MATCH(A3,event_dates,0)+MATCH(A3,OFFSET(event_dates,MATCH(A3,event_dates,0),0,500,1),0)))</f>
        <v/>
      </c>
      <c r="B4" s="76"/>
      <c r="C4" s="75" t="str">
        <f ca="1">IF(ISERROR(MATCH(C3,event_dates,0)+MATCH(C3,OFFSET(event_dates,MATCH(C3,event_dates,0),0,500,1),0)),"",INDEX(events,MATCH(C3,event_dates,0)+MATCH(C3,OFFSET(event_dates,MATCH(C3,event_dates,0),0,500,1),0)))</f>
        <v/>
      </c>
      <c r="D4" s="76"/>
      <c r="E4" s="75" t="str">
        <f ca="1">IF(ISERROR(MATCH(E3,event_dates,0)+MATCH(E3,OFFSET(event_dates,MATCH(E3,event_dates,0),0,500,1),0)),"",INDEX(events,MATCH(E3,event_dates,0)+MATCH(E3,OFFSET(event_dates,MATCH(E3,event_dates,0),0,500,1),0)))</f>
        <v/>
      </c>
      <c r="F4" s="76"/>
      <c r="G4" s="75" t="str">
        <f ca="1">IF(ISERROR(MATCH(G3,event_dates,0)+MATCH(G3,OFFSET(event_dates,MATCH(G3,event_dates,0),0,500,1),0)),"",INDEX(events,MATCH(G3,event_dates,0)+MATCH(G3,OFFSET(event_dates,MATCH(G3,event_dates,0),0,500,1),0)))</f>
        <v/>
      </c>
      <c r="H4" s="76"/>
      <c r="I4" s="75" t="str">
        <f ca="1">IF(ISERROR(MATCH(I3,event_dates,0)+MATCH(I3,OFFSET(event_dates,MATCH(I3,event_dates,0),0,500,1),0)),"",INDEX(events,MATCH(I3,event_dates,0)+MATCH(I3,OFFSET(event_dates,MATCH(I3,event_dates,0),0,500,1),0)))</f>
        <v/>
      </c>
      <c r="J4" s="76"/>
      <c r="K4" s="75" t="str">
        <f ca="1">IF(ISERROR(MATCH(K3,event_dates,0)+MATCH(K3,OFFSET(event_dates,MATCH(K3,event_dates,0),0,500,1),0)),"",INDEX(events,MATCH(K3,event_dates,0)+MATCH(K3,OFFSET(event_dates,MATCH(K3,event_dates,0),0,500,1),0)))</f>
        <v/>
      </c>
      <c r="L4" s="76"/>
      <c r="M4" s="75" t="str">
        <f ca="1">IF(ISERROR(MATCH(M3,event_dates,0)+MATCH(M3,OFFSET(event_dates,MATCH(M3,event_dates,0),0,500,1),0)),"",INDEX(events,MATCH(M3,event_dates,0)+MATCH(M3,OFFSET(event_dates,MATCH(M3,event_dates,0),0,500,1),0)))</f>
        <v/>
      </c>
      <c r="N4" s="76"/>
    </row>
    <row r="5" spans="1:14" s="11" customFormat="1" x14ac:dyDescent="0.2">
      <c r="A5" s="77"/>
      <c r="B5" s="76"/>
      <c r="C5" s="77"/>
      <c r="D5" s="76"/>
      <c r="E5" s="77"/>
      <c r="F5" s="76"/>
      <c r="G5" s="77"/>
      <c r="H5" s="76"/>
      <c r="I5" s="77"/>
      <c r="J5" s="76"/>
      <c r="K5" s="77"/>
      <c r="L5" s="76"/>
      <c r="M5" s="77"/>
      <c r="N5" s="76"/>
    </row>
    <row r="6" spans="1:14" s="11" customFormat="1" x14ac:dyDescent="0.2">
      <c r="A6" s="77"/>
      <c r="B6" s="76"/>
      <c r="C6" s="77"/>
      <c r="D6" s="76"/>
      <c r="E6" s="77"/>
      <c r="F6" s="76"/>
      <c r="G6" s="77"/>
      <c r="H6" s="76"/>
      <c r="I6" s="77"/>
      <c r="J6" s="76"/>
      <c r="K6" s="77"/>
      <c r="L6" s="76"/>
      <c r="M6" s="77"/>
      <c r="N6" s="76"/>
    </row>
    <row r="7" spans="1:14" s="11" customFormat="1" x14ac:dyDescent="0.2">
      <c r="A7" s="77" t="s">
        <v>7</v>
      </c>
      <c r="B7" s="76"/>
      <c r="C7" s="77" t="s">
        <v>7</v>
      </c>
      <c r="D7" s="76"/>
      <c r="E7" s="77" t="s">
        <v>7</v>
      </c>
      <c r="F7" s="76"/>
      <c r="G7" s="77" t="s">
        <v>7</v>
      </c>
      <c r="H7" s="76"/>
      <c r="I7" s="77" t="s">
        <v>7</v>
      </c>
      <c r="J7" s="76"/>
      <c r="K7" s="77" t="s">
        <v>7</v>
      </c>
      <c r="L7" s="76"/>
      <c r="M7" s="77" t="s">
        <v>7</v>
      </c>
      <c r="N7" s="76"/>
    </row>
    <row r="8" spans="1:14" s="12" customFormat="1" x14ac:dyDescent="0.2">
      <c r="A8" s="80" t="s">
        <v>7</v>
      </c>
      <c r="B8" s="81"/>
      <c r="C8" s="80" t="s">
        <v>7</v>
      </c>
      <c r="D8" s="81"/>
      <c r="E8" s="80" t="s">
        <v>7</v>
      </c>
      <c r="F8" s="81"/>
      <c r="G8" s="80" t="s">
        <v>7</v>
      </c>
      <c r="H8" s="81"/>
      <c r="I8" s="80" t="s">
        <v>7</v>
      </c>
      <c r="J8" s="81"/>
      <c r="K8" s="80" t="s">
        <v>7</v>
      </c>
      <c r="L8" s="81"/>
      <c r="M8" s="80" t="s">
        <v>7</v>
      </c>
      <c r="N8" s="81"/>
    </row>
    <row r="9" spans="1:14" s="11" customFormat="1" ht="18" x14ac:dyDescent="0.2">
      <c r="A9" s="14">
        <f>Year!Q39</f>
        <v>46208</v>
      </c>
      <c r="B9" s="15" t="str">
        <f>IF(ISERROR(MATCH(A9,event_dates,0)),"",INDEX(events,MATCH(A9,event_dates,0)))</f>
        <v/>
      </c>
      <c r="C9" s="14">
        <f>Year!R39</f>
        <v>46209</v>
      </c>
      <c r="D9" s="15" t="s">
        <v>25</v>
      </c>
      <c r="E9" s="14">
        <f>Year!S39</f>
        <v>46210</v>
      </c>
      <c r="F9" s="15" t="str">
        <f>IF(ISERROR(MATCH(E9,event_dates,0)),"",INDEX(events,MATCH(E9,event_dates,0)))</f>
        <v/>
      </c>
      <c r="G9" s="14">
        <f>Year!T39</f>
        <v>46211</v>
      </c>
      <c r="H9" s="15" t="str">
        <f>IF(ISERROR(MATCH(G9,event_dates,0)),"",INDEX(events,MATCH(G9,event_dates,0)))</f>
        <v/>
      </c>
      <c r="I9" s="14">
        <f>Year!U39</f>
        <v>46212</v>
      </c>
      <c r="J9" s="15" t="str">
        <f>IF(ISERROR(MATCH(I9,event_dates,0)),"",INDEX(events,MATCH(I9,event_dates,0)))</f>
        <v/>
      </c>
      <c r="K9" s="14">
        <f>Year!V39</f>
        <v>46213</v>
      </c>
      <c r="L9" s="15" t="str">
        <f>IF(ISERROR(MATCH(K9,event_dates,0)),"",INDEX(events,MATCH(K9,event_dates,0)))</f>
        <v/>
      </c>
      <c r="M9" s="14">
        <f>Year!W39</f>
        <v>46214</v>
      </c>
      <c r="N9" s="15" t="str">
        <f>IF(ISERROR(MATCH(M9,event_dates,0)),"",INDEX(events,MATCH(M9,event_dates,0)))</f>
        <v/>
      </c>
    </row>
    <row r="10" spans="1:14" s="11" customFormat="1" x14ac:dyDescent="0.2">
      <c r="A10" s="75" t="str">
        <f ca="1">IF(ISERROR(MATCH(A9,event_dates,0)+MATCH(A9,OFFSET(event_dates,MATCH(A9,event_dates,0),0,500,1),0)),"",INDEX(events,MATCH(A9,event_dates,0)+MATCH(A9,OFFSET(event_dates,MATCH(A9,event_dates,0),0,500,1),0)))</f>
        <v/>
      </c>
      <c r="B10" s="76"/>
      <c r="C10" s="75" t="str">
        <f ca="1">IF(ISERROR(MATCH(C9,event_dates,0)+MATCH(C9,OFFSET(event_dates,MATCH(C9,event_dates,0),0,500,1),0)),"",INDEX(events,MATCH(C9,event_dates,0)+MATCH(C9,OFFSET(event_dates,MATCH(C9,event_dates,0),0,500,1),0)))</f>
        <v/>
      </c>
      <c r="D10" s="76"/>
      <c r="E10" s="75" t="str">
        <f ca="1">IF(ISERROR(MATCH(E9,event_dates,0)+MATCH(E9,OFFSET(event_dates,MATCH(E9,event_dates,0),0,500,1),0)),"",INDEX(events,MATCH(E9,event_dates,0)+MATCH(E9,OFFSET(event_dates,MATCH(E9,event_dates,0),0,500,1),0)))</f>
        <v/>
      </c>
      <c r="F10" s="76"/>
      <c r="G10" s="75" t="str">
        <f ca="1">IF(ISERROR(MATCH(G9,event_dates,0)+MATCH(G9,OFFSET(event_dates,MATCH(G9,event_dates,0),0,500,1),0)),"",INDEX(events,MATCH(G9,event_dates,0)+MATCH(G9,OFFSET(event_dates,MATCH(G9,event_dates,0),0,500,1),0)))</f>
        <v/>
      </c>
      <c r="H10" s="76"/>
      <c r="I10" s="75" t="str">
        <f ca="1">IF(ISERROR(MATCH(I9,event_dates,0)+MATCH(I9,OFFSET(event_dates,MATCH(I9,event_dates,0),0,500,1),0)),"",INDEX(events,MATCH(I9,event_dates,0)+MATCH(I9,OFFSET(event_dates,MATCH(I9,event_dates,0),0,500,1),0)))</f>
        <v/>
      </c>
      <c r="J10" s="76"/>
      <c r="K10" s="75" t="str">
        <f ca="1">IF(ISERROR(MATCH(K9,event_dates,0)+MATCH(K9,OFFSET(event_dates,MATCH(K9,event_dates,0),0,500,1),0)),"",INDEX(events,MATCH(K9,event_dates,0)+MATCH(K9,OFFSET(event_dates,MATCH(K9,event_dates,0),0,500,1),0)))</f>
        <v/>
      </c>
      <c r="L10" s="76"/>
      <c r="M10" s="75" t="str">
        <f ca="1">IF(ISERROR(MATCH(M9,event_dates,0)+MATCH(M9,OFFSET(event_dates,MATCH(M9,event_dates,0),0,500,1),0)),"",INDEX(events,MATCH(M9,event_dates,0)+MATCH(M9,OFFSET(event_dates,MATCH(M9,event_dates,0),0,500,1),0)))</f>
        <v/>
      </c>
      <c r="N10" s="76"/>
    </row>
    <row r="11" spans="1:14" s="11" customFormat="1" x14ac:dyDescent="0.2">
      <c r="A11" s="77"/>
      <c r="B11" s="76"/>
      <c r="C11" s="77"/>
      <c r="D11" s="76"/>
      <c r="E11" s="77"/>
      <c r="F11" s="76"/>
      <c r="G11" s="77"/>
      <c r="H11" s="76"/>
      <c r="I11" s="77"/>
      <c r="J11" s="76"/>
      <c r="K11" s="77"/>
      <c r="L11" s="76"/>
      <c r="M11" s="77"/>
      <c r="N11" s="76"/>
    </row>
    <row r="12" spans="1:14" s="11" customFormat="1" x14ac:dyDescent="0.2">
      <c r="A12" s="77"/>
      <c r="B12" s="76"/>
      <c r="C12" s="77"/>
      <c r="D12" s="76"/>
      <c r="E12" s="77"/>
      <c r="F12" s="76"/>
      <c r="G12" s="77"/>
      <c r="H12" s="76"/>
      <c r="I12" s="77"/>
      <c r="J12" s="76"/>
      <c r="K12" s="77"/>
      <c r="L12" s="76"/>
      <c r="M12" s="77"/>
      <c r="N12" s="76"/>
    </row>
    <row r="13" spans="1:14" s="11" customFormat="1" x14ac:dyDescent="0.2">
      <c r="A13" s="77" t="s">
        <v>7</v>
      </c>
      <c r="B13" s="76"/>
      <c r="C13" s="77" t="s">
        <v>7</v>
      </c>
      <c r="D13" s="76"/>
      <c r="E13" s="77" t="s">
        <v>7</v>
      </c>
      <c r="F13" s="76"/>
      <c r="G13" s="77" t="s">
        <v>7</v>
      </c>
      <c r="H13" s="76"/>
      <c r="I13" s="77" t="s">
        <v>7</v>
      </c>
      <c r="J13" s="76"/>
      <c r="K13" s="77" t="s">
        <v>7</v>
      </c>
      <c r="L13" s="76"/>
      <c r="M13" s="77" t="s">
        <v>7</v>
      </c>
      <c r="N13" s="76"/>
    </row>
    <row r="14" spans="1:14" s="12" customFormat="1" x14ac:dyDescent="0.2">
      <c r="A14" s="80" t="s">
        <v>7</v>
      </c>
      <c r="B14" s="81"/>
      <c r="C14" s="80" t="s">
        <v>7</v>
      </c>
      <c r="D14" s="81"/>
      <c r="E14" s="80" t="s">
        <v>7</v>
      </c>
      <c r="F14" s="81"/>
      <c r="G14" s="80" t="s">
        <v>7</v>
      </c>
      <c r="H14" s="81"/>
      <c r="I14" s="80" t="s">
        <v>7</v>
      </c>
      <c r="J14" s="81"/>
      <c r="K14" s="80" t="s">
        <v>7</v>
      </c>
      <c r="L14" s="81"/>
      <c r="M14" s="80" t="s">
        <v>7</v>
      </c>
      <c r="N14" s="81"/>
    </row>
    <row r="15" spans="1:14" s="11" customFormat="1" ht="18" x14ac:dyDescent="0.2">
      <c r="A15" s="14">
        <f>Year!Q40</f>
        <v>46215</v>
      </c>
      <c r="B15" s="15" t="str">
        <f>IF(ISERROR(MATCH(A15,event_dates,0)),"",INDEX(events,MATCH(A15,event_dates,0)))</f>
        <v/>
      </c>
      <c r="C15" s="14">
        <f>Year!R40</f>
        <v>46216</v>
      </c>
      <c r="D15" s="15" t="str">
        <f>IF(ISERROR(MATCH(C15,event_dates,0)),"",INDEX(events,MATCH(C15,event_dates,0)))</f>
        <v/>
      </c>
      <c r="E15" s="14">
        <f>Year!S40</f>
        <v>46217</v>
      </c>
      <c r="F15" s="15" t="str">
        <f>IF(ISERROR(MATCH(E15,event_dates,0)),"",INDEX(events,MATCH(E15,event_dates,0)))</f>
        <v/>
      </c>
      <c r="G15" s="14">
        <f>Year!T40</f>
        <v>46218</v>
      </c>
      <c r="H15" s="15" t="str">
        <f>IF(ISERROR(MATCH(G15,event_dates,0)),"",INDEX(events,MATCH(G15,event_dates,0)))</f>
        <v/>
      </c>
      <c r="I15" s="14">
        <f>Year!U40</f>
        <v>46219</v>
      </c>
      <c r="J15" s="15" t="str">
        <f>IF(ISERROR(MATCH(I15,event_dates,0)),"",INDEX(events,MATCH(I15,event_dates,0)))</f>
        <v/>
      </c>
      <c r="K15" s="14">
        <f>Year!V40</f>
        <v>46220</v>
      </c>
      <c r="L15" s="15" t="str">
        <f>IF(ISERROR(MATCH(K15,event_dates,0)),"",INDEX(events,MATCH(K15,event_dates,0)))</f>
        <v/>
      </c>
      <c r="M15" s="14">
        <f>Year!W40</f>
        <v>46221</v>
      </c>
      <c r="N15" s="15" t="str">
        <f>IF(ISERROR(MATCH(M15,event_dates,0)),"",INDEX(events,MATCH(M15,event_dates,0)))</f>
        <v/>
      </c>
    </row>
    <row r="16" spans="1:14" s="11" customFormat="1" x14ac:dyDescent="0.2">
      <c r="A16" s="75" t="str">
        <f ca="1">IF(ISERROR(MATCH(A15,event_dates,0)+MATCH(A15,OFFSET(event_dates,MATCH(A15,event_dates,0),0,500,1),0)),"",INDEX(events,MATCH(A15,event_dates,0)+MATCH(A15,OFFSET(event_dates,MATCH(A15,event_dates,0),0,500,1),0)))</f>
        <v/>
      </c>
      <c r="B16" s="76"/>
      <c r="C16" s="75" t="str">
        <f ca="1">IF(ISERROR(MATCH(C15,event_dates,0)+MATCH(C15,OFFSET(event_dates,MATCH(C15,event_dates,0),0,500,1),0)),"",INDEX(events,MATCH(C15,event_dates,0)+MATCH(C15,OFFSET(event_dates,MATCH(C15,event_dates,0),0,500,1),0)))</f>
        <v/>
      </c>
      <c r="D16" s="76"/>
      <c r="E16" s="75" t="str">
        <f ca="1">IF(ISERROR(MATCH(E15,event_dates,0)+MATCH(E15,OFFSET(event_dates,MATCH(E15,event_dates,0),0,500,1),0)),"",INDEX(events,MATCH(E15,event_dates,0)+MATCH(E15,OFFSET(event_dates,MATCH(E15,event_dates,0),0,500,1),0)))</f>
        <v/>
      </c>
      <c r="F16" s="76"/>
      <c r="G16" s="75" t="str">
        <f ca="1">IF(ISERROR(MATCH(G15,event_dates,0)+MATCH(G15,OFFSET(event_dates,MATCH(G15,event_dates,0),0,500,1),0)),"",INDEX(events,MATCH(G15,event_dates,0)+MATCH(G15,OFFSET(event_dates,MATCH(G15,event_dates,0),0,500,1),0)))</f>
        <v/>
      </c>
      <c r="H16" s="76"/>
      <c r="I16" s="75" t="str">
        <f ca="1">IF(ISERROR(MATCH(I15,event_dates,0)+MATCH(I15,OFFSET(event_dates,MATCH(I15,event_dates,0),0,500,1),0)),"",INDEX(events,MATCH(I15,event_dates,0)+MATCH(I15,OFFSET(event_dates,MATCH(I15,event_dates,0),0,500,1),0)))</f>
        <v/>
      </c>
      <c r="J16" s="76"/>
      <c r="K16" s="75" t="str">
        <f ca="1">IF(ISERROR(MATCH(K15,event_dates,0)+MATCH(K15,OFFSET(event_dates,MATCH(K15,event_dates,0),0,500,1),0)),"",INDEX(events,MATCH(K15,event_dates,0)+MATCH(K15,OFFSET(event_dates,MATCH(K15,event_dates,0),0,500,1),0)))</f>
        <v/>
      </c>
      <c r="L16" s="76"/>
      <c r="M16" s="75" t="str">
        <f ca="1">IF(ISERROR(MATCH(M15,event_dates,0)+MATCH(M15,OFFSET(event_dates,MATCH(M15,event_dates,0),0,500,1),0)),"",INDEX(events,MATCH(M15,event_dates,0)+MATCH(M15,OFFSET(event_dates,MATCH(M15,event_dates,0),0,500,1),0)))</f>
        <v/>
      </c>
      <c r="N16" s="76"/>
    </row>
    <row r="17" spans="1:14" s="11" customFormat="1" x14ac:dyDescent="0.2">
      <c r="A17" s="77"/>
      <c r="B17" s="76"/>
      <c r="C17" s="77"/>
      <c r="D17" s="76"/>
      <c r="E17" s="77"/>
      <c r="F17" s="76"/>
      <c r="G17" s="77"/>
      <c r="H17" s="76"/>
      <c r="I17" s="77"/>
      <c r="J17" s="76"/>
      <c r="K17" s="77"/>
      <c r="L17" s="76"/>
      <c r="M17" s="77"/>
      <c r="N17" s="76"/>
    </row>
    <row r="18" spans="1:14" s="11" customFormat="1" x14ac:dyDescent="0.2">
      <c r="A18" s="77"/>
      <c r="B18" s="76"/>
      <c r="C18" s="77"/>
      <c r="D18" s="76"/>
      <c r="E18" s="77"/>
      <c r="F18" s="76"/>
      <c r="G18" s="77"/>
      <c r="H18" s="76"/>
      <c r="I18" s="77"/>
      <c r="J18" s="76"/>
      <c r="K18" s="77"/>
      <c r="L18" s="76"/>
      <c r="M18" s="77"/>
      <c r="N18" s="76"/>
    </row>
    <row r="19" spans="1:14" s="11" customFormat="1" x14ac:dyDescent="0.2">
      <c r="A19" s="77" t="s">
        <v>7</v>
      </c>
      <c r="B19" s="76"/>
      <c r="C19" s="77" t="s">
        <v>7</v>
      </c>
      <c r="D19" s="76"/>
      <c r="E19" s="77" t="s">
        <v>7</v>
      </c>
      <c r="F19" s="76"/>
      <c r="G19" s="77" t="s">
        <v>7</v>
      </c>
      <c r="H19" s="76"/>
      <c r="I19" s="77" t="s">
        <v>7</v>
      </c>
      <c r="J19" s="76"/>
      <c r="K19" s="77" t="s">
        <v>7</v>
      </c>
      <c r="L19" s="76"/>
      <c r="M19" s="77" t="s">
        <v>7</v>
      </c>
      <c r="N19" s="76"/>
    </row>
    <row r="20" spans="1:14" s="12" customFormat="1" x14ac:dyDescent="0.2">
      <c r="A20" s="80" t="s">
        <v>7</v>
      </c>
      <c r="B20" s="81"/>
      <c r="C20" s="80" t="s">
        <v>7</v>
      </c>
      <c r="D20" s="81"/>
      <c r="E20" s="80" t="s">
        <v>7</v>
      </c>
      <c r="F20" s="81"/>
      <c r="G20" s="80" t="s">
        <v>7</v>
      </c>
      <c r="H20" s="81"/>
      <c r="I20" s="80" t="s">
        <v>7</v>
      </c>
      <c r="J20" s="81"/>
      <c r="K20" s="80" t="s">
        <v>7</v>
      </c>
      <c r="L20" s="81"/>
      <c r="M20" s="80" t="s">
        <v>7</v>
      </c>
      <c r="N20" s="81"/>
    </row>
    <row r="21" spans="1:14" s="11" customFormat="1" ht="18" x14ac:dyDescent="0.2">
      <c r="A21" s="14">
        <f>Year!Q41</f>
        <v>46222</v>
      </c>
      <c r="B21" s="15" t="str">
        <f>IF(ISERROR(MATCH(A21,event_dates,0)),"",INDEX(events,MATCH(A21,event_dates,0)))</f>
        <v/>
      </c>
      <c r="C21" s="14">
        <f>Year!R41</f>
        <v>46223</v>
      </c>
      <c r="D21" s="15" t="str">
        <f>IF(ISERROR(MATCH(C21,event_dates,0)),"",INDEX(events,MATCH(C21,event_dates,0)))</f>
        <v/>
      </c>
      <c r="E21" s="14">
        <f>Year!S41</f>
        <v>46224</v>
      </c>
      <c r="F21" s="15" t="str">
        <f>IF(ISERROR(MATCH(E21,event_dates,0)),"",INDEX(events,MATCH(E21,event_dates,0)))</f>
        <v/>
      </c>
      <c r="G21" s="14">
        <f>Year!T41</f>
        <v>46225</v>
      </c>
      <c r="H21" s="15" t="str">
        <f>IF(ISERROR(MATCH(G21,event_dates,0)),"",INDEX(events,MATCH(G21,event_dates,0)))</f>
        <v/>
      </c>
      <c r="I21" s="14">
        <f>Year!U41</f>
        <v>46226</v>
      </c>
      <c r="J21" s="15" t="str">
        <f>IF(ISERROR(MATCH(I21,event_dates,0)),"",INDEX(events,MATCH(I21,event_dates,0)))</f>
        <v/>
      </c>
      <c r="K21" s="14">
        <f>Year!V41</f>
        <v>46227</v>
      </c>
      <c r="L21" s="15" t="str">
        <f>IF(ISERROR(MATCH(K21,event_dates,0)),"",INDEX(events,MATCH(K21,event_dates,0)))</f>
        <v/>
      </c>
      <c r="M21" s="14">
        <f>Year!W41</f>
        <v>46228</v>
      </c>
      <c r="N21" s="15" t="str">
        <f>IF(ISERROR(MATCH(M21,event_dates,0)),"",INDEX(events,MATCH(M21,event_dates,0)))</f>
        <v/>
      </c>
    </row>
    <row r="22" spans="1:14" s="11" customFormat="1" x14ac:dyDescent="0.2">
      <c r="A22" s="75" t="str">
        <f ca="1">IF(ISERROR(MATCH(A21,event_dates,0)+MATCH(A21,OFFSET(event_dates,MATCH(A21,event_dates,0),0,500,1),0)),"",INDEX(events,MATCH(A21,event_dates,0)+MATCH(A21,OFFSET(event_dates,MATCH(A21,event_dates,0),0,500,1),0)))</f>
        <v/>
      </c>
      <c r="B22" s="76"/>
      <c r="C22" s="75" t="str">
        <f ca="1">IF(ISERROR(MATCH(C21,event_dates,0)+MATCH(C21,OFFSET(event_dates,MATCH(C21,event_dates,0),0,500,1),0)),"",INDEX(events,MATCH(C21,event_dates,0)+MATCH(C21,OFFSET(event_dates,MATCH(C21,event_dates,0),0,500,1),0)))</f>
        <v/>
      </c>
      <c r="D22" s="76"/>
      <c r="E22" s="75" t="str">
        <f ca="1">IF(ISERROR(MATCH(E21,event_dates,0)+MATCH(E21,OFFSET(event_dates,MATCH(E21,event_dates,0),0,500,1),0)),"",INDEX(events,MATCH(E21,event_dates,0)+MATCH(E21,OFFSET(event_dates,MATCH(E21,event_dates,0),0,500,1),0)))</f>
        <v/>
      </c>
      <c r="F22" s="76"/>
      <c r="G22" s="75" t="str">
        <f ca="1">IF(ISERROR(MATCH(G21,event_dates,0)+MATCH(G21,OFFSET(event_dates,MATCH(G21,event_dates,0),0,500,1),0)),"",INDEX(events,MATCH(G21,event_dates,0)+MATCH(G21,OFFSET(event_dates,MATCH(G21,event_dates,0),0,500,1),0)))</f>
        <v/>
      </c>
      <c r="H22" s="76"/>
      <c r="I22" s="75" t="str">
        <f ca="1">IF(ISERROR(MATCH(I21,event_dates,0)+MATCH(I21,OFFSET(event_dates,MATCH(I21,event_dates,0),0,500,1),0)),"",INDEX(events,MATCH(I21,event_dates,0)+MATCH(I21,OFFSET(event_dates,MATCH(I21,event_dates,0),0,500,1),0)))</f>
        <v/>
      </c>
      <c r="J22" s="76"/>
      <c r="K22" s="75" t="str">
        <f ca="1">IF(ISERROR(MATCH(K21,event_dates,0)+MATCH(K21,OFFSET(event_dates,MATCH(K21,event_dates,0),0,500,1),0)),"",INDEX(events,MATCH(K21,event_dates,0)+MATCH(K21,OFFSET(event_dates,MATCH(K21,event_dates,0),0,500,1),0)))</f>
        <v/>
      </c>
      <c r="L22" s="76"/>
      <c r="M22" s="75" t="str">
        <f ca="1">IF(ISERROR(MATCH(M21,event_dates,0)+MATCH(M21,OFFSET(event_dates,MATCH(M21,event_dates,0),0,500,1),0)),"",INDEX(events,MATCH(M21,event_dates,0)+MATCH(M21,OFFSET(event_dates,MATCH(M21,event_dates,0),0,500,1),0)))</f>
        <v/>
      </c>
      <c r="N22" s="76"/>
    </row>
    <row r="23" spans="1:14" s="11" customFormat="1" x14ac:dyDescent="0.2">
      <c r="A23" s="77"/>
      <c r="B23" s="76"/>
      <c r="C23" s="77"/>
      <c r="D23" s="76"/>
      <c r="E23" s="77"/>
      <c r="F23" s="76"/>
      <c r="G23" s="77"/>
      <c r="H23" s="76"/>
      <c r="I23" s="77"/>
      <c r="J23" s="76"/>
      <c r="K23" s="77"/>
      <c r="L23" s="76"/>
      <c r="M23" s="77"/>
      <c r="N23" s="76"/>
    </row>
    <row r="24" spans="1:14" s="11" customFormat="1" x14ac:dyDescent="0.2">
      <c r="A24" s="77"/>
      <c r="B24" s="76"/>
      <c r="C24" s="77"/>
      <c r="D24" s="76"/>
      <c r="E24" s="77"/>
      <c r="F24" s="76"/>
      <c r="G24" s="77"/>
      <c r="H24" s="76"/>
      <c r="I24" s="77"/>
      <c r="J24" s="76"/>
      <c r="K24" s="77"/>
      <c r="L24" s="76"/>
      <c r="M24" s="77"/>
      <c r="N24" s="76"/>
    </row>
    <row r="25" spans="1:14" s="11" customFormat="1" x14ac:dyDescent="0.2">
      <c r="A25" s="77" t="s">
        <v>7</v>
      </c>
      <c r="B25" s="76"/>
      <c r="C25" s="77" t="s">
        <v>7</v>
      </c>
      <c r="D25" s="76"/>
      <c r="E25" s="77" t="s">
        <v>7</v>
      </c>
      <c r="F25" s="76"/>
      <c r="G25" s="77" t="s">
        <v>7</v>
      </c>
      <c r="H25" s="76"/>
      <c r="I25" s="77" t="s">
        <v>7</v>
      </c>
      <c r="J25" s="76"/>
      <c r="K25" s="77" t="s">
        <v>7</v>
      </c>
      <c r="L25" s="76"/>
      <c r="M25" s="77" t="s">
        <v>7</v>
      </c>
      <c r="N25" s="76"/>
    </row>
    <row r="26" spans="1:14" s="12" customFormat="1" x14ac:dyDescent="0.2">
      <c r="A26" s="80" t="s">
        <v>7</v>
      </c>
      <c r="B26" s="81"/>
      <c r="C26" s="80" t="s">
        <v>7</v>
      </c>
      <c r="D26" s="81"/>
      <c r="E26" s="80" t="s">
        <v>7</v>
      </c>
      <c r="F26" s="81"/>
      <c r="G26" s="80" t="s">
        <v>7</v>
      </c>
      <c r="H26" s="81"/>
      <c r="I26" s="80" t="s">
        <v>7</v>
      </c>
      <c r="J26" s="81"/>
      <c r="K26" s="80" t="s">
        <v>7</v>
      </c>
      <c r="L26" s="81"/>
      <c r="M26" s="80" t="s">
        <v>7</v>
      </c>
      <c r="N26" s="81"/>
    </row>
    <row r="27" spans="1:14" s="11" customFormat="1" ht="18" x14ac:dyDescent="0.2">
      <c r="A27" s="14">
        <f>Year!Q42</f>
        <v>46229</v>
      </c>
      <c r="B27" s="15" t="str">
        <f>IF(ISERROR(MATCH(A27,event_dates,0)),"",INDEX(events,MATCH(A27,event_dates,0)))</f>
        <v/>
      </c>
      <c r="C27" s="14">
        <f>Year!R42</f>
        <v>46230</v>
      </c>
      <c r="D27" s="15" t="str">
        <f>IF(ISERROR(MATCH(C27,event_dates,0)),"",INDEX(events,MATCH(C27,event_dates,0)))</f>
        <v/>
      </c>
      <c r="E27" s="14">
        <f>Year!S42</f>
        <v>46231</v>
      </c>
      <c r="F27" s="15" t="str">
        <f>IF(ISERROR(MATCH(E27,event_dates,0)),"",INDEX(events,MATCH(E27,event_dates,0)))</f>
        <v/>
      </c>
      <c r="G27" s="14">
        <f>Year!T42</f>
        <v>46232</v>
      </c>
      <c r="H27" s="15" t="str">
        <f>IF(ISERROR(MATCH(G27,event_dates,0)),"",INDEX(events,MATCH(G27,event_dates,0)))</f>
        <v/>
      </c>
      <c r="I27" s="14">
        <f>Year!U42</f>
        <v>46233</v>
      </c>
      <c r="J27" s="15" t="str">
        <f>IF(ISERROR(MATCH(I27,event_dates,0)),"",INDEX(events,MATCH(I27,event_dates,0)))</f>
        <v/>
      </c>
      <c r="K27" s="14">
        <f>Year!V42</f>
        <v>46234</v>
      </c>
      <c r="L27" s="15" t="str">
        <f>IF(ISERROR(MATCH(K27,event_dates,0)),"",INDEX(events,MATCH(K27,event_dates,0)))</f>
        <v/>
      </c>
      <c r="M27" s="14" t="str">
        <f>Year!W42</f>
        <v/>
      </c>
      <c r="N27" s="15" t="str">
        <f>IF(ISERROR(MATCH(M27,event_dates,0)),"",INDEX(events,MATCH(M27,event_dates,0)))</f>
        <v/>
      </c>
    </row>
    <row r="28" spans="1:14" s="11" customFormat="1" x14ac:dyDescent="0.2">
      <c r="A28" s="75" t="str">
        <f ca="1">IF(ISERROR(MATCH(A27,event_dates,0)+MATCH(A27,OFFSET(event_dates,MATCH(A27,event_dates,0),0,500,1),0)),"",INDEX(events,MATCH(A27,event_dates,0)+MATCH(A27,OFFSET(event_dates,MATCH(A27,event_dates,0),0,500,1),0)))</f>
        <v/>
      </c>
      <c r="B28" s="76"/>
      <c r="C28" s="75" t="str">
        <f ca="1">IF(ISERROR(MATCH(C27,event_dates,0)+MATCH(C27,OFFSET(event_dates,MATCH(C27,event_dates,0),0,500,1),0)),"",INDEX(events,MATCH(C27,event_dates,0)+MATCH(C27,OFFSET(event_dates,MATCH(C27,event_dates,0),0,500,1),0)))</f>
        <v/>
      </c>
      <c r="D28" s="76"/>
      <c r="E28" s="75" t="str">
        <f ca="1">IF(ISERROR(MATCH(E27,event_dates,0)+MATCH(E27,OFFSET(event_dates,MATCH(E27,event_dates,0),0,500,1),0)),"",INDEX(events,MATCH(E27,event_dates,0)+MATCH(E27,OFFSET(event_dates,MATCH(E27,event_dates,0),0,500,1),0)))</f>
        <v/>
      </c>
      <c r="F28" s="76"/>
      <c r="G28" s="75" t="str">
        <f ca="1">IF(ISERROR(MATCH(G27,event_dates,0)+MATCH(G27,OFFSET(event_dates,MATCH(G27,event_dates,0),0,500,1),0)),"",INDEX(events,MATCH(G27,event_dates,0)+MATCH(G27,OFFSET(event_dates,MATCH(G27,event_dates,0),0,500,1),0)))</f>
        <v/>
      </c>
      <c r="H28" s="76"/>
      <c r="I28" s="75" t="str">
        <f ca="1">IF(ISERROR(MATCH(I27,event_dates,0)+MATCH(I27,OFFSET(event_dates,MATCH(I27,event_dates,0),0,500,1),0)),"",INDEX(events,MATCH(I27,event_dates,0)+MATCH(I27,OFFSET(event_dates,MATCH(I27,event_dates,0),0,500,1),0)))</f>
        <v/>
      </c>
      <c r="J28" s="76"/>
      <c r="K28" s="75" t="str">
        <f ca="1">IF(ISERROR(MATCH(K27,event_dates,0)+MATCH(K27,OFFSET(event_dates,MATCH(K27,event_dates,0),0,500,1),0)),"",INDEX(events,MATCH(K27,event_dates,0)+MATCH(K27,OFFSET(event_dates,MATCH(K27,event_dates,0),0,500,1),0)))</f>
        <v/>
      </c>
      <c r="L28" s="76"/>
      <c r="M28" s="75" t="str">
        <f ca="1">IF(ISERROR(MATCH(M27,event_dates,0)+MATCH(M27,OFFSET(event_dates,MATCH(M27,event_dates,0),0,500,1),0)),"",INDEX(events,MATCH(M27,event_dates,0)+MATCH(M27,OFFSET(event_dates,MATCH(M27,event_dates,0),0,500,1),0)))</f>
        <v/>
      </c>
      <c r="N28" s="76"/>
    </row>
    <row r="29" spans="1:14" s="11" customFormat="1" x14ac:dyDescent="0.2">
      <c r="A29" s="77"/>
      <c r="B29" s="76"/>
      <c r="C29" s="77"/>
      <c r="D29" s="76"/>
      <c r="E29" s="77"/>
      <c r="F29" s="76"/>
      <c r="G29" s="77"/>
      <c r="H29" s="76"/>
      <c r="I29" s="77"/>
      <c r="J29" s="76"/>
      <c r="K29" s="77"/>
      <c r="L29" s="76"/>
      <c r="M29" s="77"/>
      <c r="N29" s="76"/>
    </row>
    <row r="30" spans="1:14" s="11" customFormat="1" x14ac:dyDescent="0.2">
      <c r="A30" s="77"/>
      <c r="B30" s="76"/>
      <c r="C30" s="77"/>
      <c r="D30" s="76"/>
      <c r="E30" s="77"/>
      <c r="F30" s="76"/>
      <c r="G30" s="77"/>
      <c r="H30" s="76"/>
      <c r="I30" s="77"/>
      <c r="J30" s="76"/>
      <c r="K30" s="77"/>
      <c r="L30" s="76"/>
      <c r="M30" s="77"/>
      <c r="N30" s="76"/>
    </row>
    <row r="31" spans="1:14" s="11" customFormat="1" x14ac:dyDescent="0.2">
      <c r="A31" s="77" t="s">
        <v>7</v>
      </c>
      <c r="B31" s="76"/>
      <c r="C31" s="77" t="s">
        <v>7</v>
      </c>
      <c r="D31" s="76"/>
      <c r="E31" s="77" t="s">
        <v>7</v>
      </c>
      <c r="F31" s="76"/>
      <c r="G31" s="77" t="s">
        <v>7</v>
      </c>
      <c r="H31" s="76"/>
      <c r="I31" s="77" t="s">
        <v>7</v>
      </c>
      <c r="J31" s="76"/>
      <c r="K31" s="77" t="s">
        <v>7</v>
      </c>
      <c r="L31" s="76"/>
      <c r="M31" s="77" t="s">
        <v>7</v>
      </c>
      <c r="N31" s="76"/>
    </row>
    <row r="32" spans="1:14" s="12" customFormat="1" x14ac:dyDescent="0.2">
      <c r="A32" s="80" t="s">
        <v>7</v>
      </c>
      <c r="B32" s="81"/>
      <c r="C32" s="80" t="s">
        <v>7</v>
      </c>
      <c r="D32" s="81"/>
      <c r="E32" s="80" t="s">
        <v>7</v>
      </c>
      <c r="F32" s="81"/>
      <c r="G32" s="80" t="s">
        <v>7</v>
      </c>
      <c r="H32" s="81"/>
      <c r="I32" s="80" t="s">
        <v>7</v>
      </c>
      <c r="J32" s="81"/>
      <c r="K32" s="80" t="s">
        <v>7</v>
      </c>
      <c r="L32" s="81"/>
      <c r="M32" s="80" t="s">
        <v>7</v>
      </c>
      <c r="N32" s="81"/>
    </row>
    <row r="33" spans="1:14" ht="18" x14ac:dyDescent="0.2">
      <c r="A33" s="14" t="str">
        <f>Year!Q43</f>
        <v/>
      </c>
      <c r="B33" s="15" t="str">
        <f>IF(ISERROR(MATCH(A33,event_dates,0)),"",INDEX(events,MATCH(A33,event_dates,0)))</f>
        <v/>
      </c>
      <c r="C33" s="14" t="str">
        <f>Year!R43</f>
        <v/>
      </c>
      <c r="D33" s="15" t="str">
        <f>IF(ISERROR(MATCH(C33,event_dates,0)),"",INDEX(events,MATCH(C33,event_dates,0)))</f>
        <v/>
      </c>
      <c r="E33" s="24" t="s">
        <v>9</v>
      </c>
      <c r="F33" s="7"/>
      <c r="G33" s="19"/>
      <c r="H33" s="19"/>
      <c r="I33" s="19"/>
      <c r="J33" s="19"/>
      <c r="K33" s="19"/>
      <c r="L33" s="19"/>
      <c r="M33" s="19"/>
      <c r="N33" s="25"/>
    </row>
    <row r="34" spans="1:14" x14ac:dyDescent="0.2">
      <c r="A34" s="75" t="str">
        <f ca="1">IF(ISERROR(MATCH(A33,event_dates,0)+MATCH(A33,OFFSET(event_dates,MATCH(A33,event_dates,0),0,500,1),0)),"",INDEX(events,MATCH(A33,event_dates,0)+MATCH(A33,OFFSET(event_dates,MATCH(A33,event_dates,0),0,500,1),0)))</f>
        <v/>
      </c>
      <c r="B34" s="76"/>
      <c r="C34" s="75" t="str">
        <f ca="1">IF(ISERROR(MATCH(C33,event_dates,0)+MATCH(C33,OFFSET(event_dates,MATCH(C33,event_dates,0),0,500,1),0)),"",INDEX(events,MATCH(C33,event_dates,0)+MATCH(C33,OFFSET(event_dates,MATCH(C33,event_dates,0),0,500,1),0)))</f>
        <v/>
      </c>
      <c r="D34" s="76"/>
      <c r="E34" s="16"/>
      <c r="F34" s="13"/>
      <c r="G34" s="13"/>
      <c r="H34" s="13"/>
      <c r="I34" s="13"/>
      <c r="J34" s="13"/>
      <c r="K34" s="13"/>
      <c r="L34" s="13"/>
      <c r="M34" s="13"/>
      <c r="N34" s="17"/>
    </row>
    <row r="35" spans="1:14" x14ac:dyDescent="0.2">
      <c r="A35" s="77"/>
      <c r="B35" s="76"/>
      <c r="C35" s="77"/>
      <c r="D35" s="76"/>
      <c r="E35" s="16"/>
      <c r="F35" s="13"/>
      <c r="G35" s="13"/>
      <c r="H35" s="13"/>
      <c r="I35" s="13"/>
      <c r="J35" s="13"/>
      <c r="K35" s="13"/>
      <c r="L35" s="13"/>
      <c r="M35" s="13"/>
      <c r="N35" s="17"/>
    </row>
    <row r="36" spans="1:14" x14ac:dyDescent="0.2">
      <c r="A36" s="77"/>
      <c r="B36" s="76"/>
      <c r="C36" s="77"/>
      <c r="D36" s="76"/>
      <c r="E36" s="16"/>
      <c r="F36" s="13"/>
      <c r="G36" s="13"/>
      <c r="H36" s="13"/>
      <c r="I36" s="13"/>
      <c r="J36" s="13"/>
      <c r="K36" s="13"/>
      <c r="L36" s="13"/>
      <c r="M36" s="13"/>
      <c r="N36" s="17"/>
    </row>
    <row r="37" spans="1:14" x14ac:dyDescent="0.2">
      <c r="A37" s="77" t="s">
        <v>7</v>
      </c>
      <c r="B37" s="76"/>
      <c r="C37" s="77" t="s">
        <v>7</v>
      </c>
      <c r="D37" s="76"/>
      <c r="E37" s="16"/>
      <c r="F37" s="13"/>
      <c r="G37" s="13"/>
      <c r="H37" s="13"/>
      <c r="I37" s="13"/>
      <c r="J37" s="13"/>
      <c r="K37" s="13"/>
      <c r="L37" s="13"/>
      <c r="M37" s="84" t="s">
        <v>6</v>
      </c>
      <c r="N37" s="85"/>
    </row>
    <row r="38" spans="1:14" x14ac:dyDescent="0.2">
      <c r="A38" s="80" t="s">
        <v>7</v>
      </c>
      <c r="B38" s="81"/>
      <c r="C38" s="88" t="s">
        <v>2</v>
      </c>
      <c r="D38" s="89"/>
      <c r="E38" s="20"/>
      <c r="F38" s="18"/>
      <c r="G38" s="18"/>
      <c r="H38" s="18"/>
      <c r="I38" s="18"/>
      <c r="J38" s="18"/>
      <c r="K38" s="82" t="s">
        <v>13</v>
      </c>
      <c r="L38" s="82"/>
      <c r="M38" s="82"/>
      <c r="N38" s="83"/>
    </row>
  </sheetData>
  <mergeCells count="196">
    <mergeCell ref="A1:G1"/>
    <mergeCell ref="I2:J2"/>
    <mergeCell ref="K2:L2"/>
    <mergeCell ref="M2:N2"/>
    <mergeCell ref="A2:B2"/>
    <mergeCell ref="C2:D2"/>
    <mergeCell ref="E2:F2"/>
    <mergeCell ref="G2:H2"/>
    <mergeCell ref="I4:J4"/>
    <mergeCell ref="K4:L4"/>
    <mergeCell ref="M4:N4"/>
    <mergeCell ref="H1:N1"/>
    <mergeCell ref="A4:B4"/>
    <mergeCell ref="C4:D4"/>
    <mergeCell ref="E4:F4"/>
    <mergeCell ref="G4:H4"/>
    <mergeCell ref="I5:J5"/>
    <mergeCell ref="K5:L5"/>
    <mergeCell ref="E7:F7"/>
    <mergeCell ref="G7:H7"/>
    <mergeCell ref="I7:J7"/>
    <mergeCell ref="K7:L7"/>
    <mergeCell ref="M5:N5"/>
    <mergeCell ref="A6:B6"/>
    <mergeCell ref="C6:D6"/>
    <mergeCell ref="E6:F6"/>
    <mergeCell ref="G6:H6"/>
    <mergeCell ref="I6:J6"/>
    <mergeCell ref="M7:N7"/>
    <mergeCell ref="K6:L6"/>
    <mergeCell ref="M6:N6"/>
    <mergeCell ref="A5:B5"/>
    <mergeCell ref="C5:D5"/>
    <mergeCell ref="E5:F5"/>
    <mergeCell ref="G5:H5"/>
    <mergeCell ref="A8:B8"/>
    <mergeCell ref="C8:D8"/>
    <mergeCell ref="E8:F8"/>
    <mergeCell ref="G8:H8"/>
    <mergeCell ref="I8:J8"/>
    <mergeCell ref="K8:L8"/>
    <mergeCell ref="M8:N8"/>
    <mergeCell ref="A7:B7"/>
    <mergeCell ref="C7:D7"/>
    <mergeCell ref="K11:L11"/>
    <mergeCell ref="M11:N11"/>
    <mergeCell ref="A10:B10"/>
    <mergeCell ref="C10:D10"/>
    <mergeCell ref="E10:F10"/>
    <mergeCell ref="G10:H10"/>
    <mergeCell ref="I10:J10"/>
    <mergeCell ref="K10:L10"/>
    <mergeCell ref="E12:F12"/>
    <mergeCell ref="G12:H12"/>
    <mergeCell ref="I12:J12"/>
    <mergeCell ref="K12:L12"/>
    <mergeCell ref="M10:N10"/>
    <mergeCell ref="A11:B11"/>
    <mergeCell ref="C11:D11"/>
    <mergeCell ref="E11:F11"/>
    <mergeCell ref="G11:H11"/>
    <mergeCell ref="I11:J11"/>
    <mergeCell ref="M12:N12"/>
    <mergeCell ref="A13:B13"/>
    <mergeCell ref="C13:D13"/>
    <mergeCell ref="E13:F13"/>
    <mergeCell ref="G13:H13"/>
    <mergeCell ref="I13:J13"/>
    <mergeCell ref="K13:L13"/>
    <mergeCell ref="M13:N13"/>
    <mergeCell ref="A12:B12"/>
    <mergeCell ref="C12:D12"/>
    <mergeCell ref="K16:L16"/>
    <mergeCell ref="M16:N16"/>
    <mergeCell ref="A14:B14"/>
    <mergeCell ref="C14:D14"/>
    <mergeCell ref="E14:F14"/>
    <mergeCell ref="G14:H14"/>
    <mergeCell ref="I14:J14"/>
    <mergeCell ref="K14:L14"/>
    <mergeCell ref="E17:F17"/>
    <mergeCell ref="G17:H17"/>
    <mergeCell ref="I17:J17"/>
    <mergeCell ref="K17:L17"/>
    <mergeCell ref="M14:N14"/>
    <mergeCell ref="A16:B16"/>
    <mergeCell ref="C16:D16"/>
    <mergeCell ref="E16:F16"/>
    <mergeCell ref="G16:H16"/>
    <mergeCell ref="I16:J16"/>
    <mergeCell ref="M17:N17"/>
    <mergeCell ref="A18:B18"/>
    <mergeCell ref="C18:D18"/>
    <mergeCell ref="E18:F18"/>
    <mergeCell ref="G18:H18"/>
    <mergeCell ref="I18:J18"/>
    <mergeCell ref="K18:L18"/>
    <mergeCell ref="M18:N18"/>
    <mergeCell ref="A17:B17"/>
    <mergeCell ref="C17:D17"/>
    <mergeCell ref="K20:L20"/>
    <mergeCell ref="M20:N20"/>
    <mergeCell ref="A19:B19"/>
    <mergeCell ref="C19:D19"/>
    <mergeCell ref="E19:F19"/>
    <mergeCell ref="G19:H19"/>
    <mergeCell ref="I19:J19"/>
    <mergeCell ref="K19:L19"/>
    <mergeCell ref="E22:F22"/>
    <mergeCell ref="G22:H22"/>
    <mergeCell ref="I22:J22"/>
    <mergeCell ref="K22:L22"/>
    <mergeCell ref="M19:N19"/>
    <mergeCell ref="A20:B20"/>
    <mergeCell ref="C20:D20"/>
    <mergeCell ref="E20:F20"/>
    <mergeCell ref="G20:H20"/>
    <mergeCell ref="I20:J20"/>
    <mergeCell ref="M22:N22"/>
    <mergeCell ref="A23:B23"/>
    <mergeCell ref="C23:D23"/>
    <mergeCell ref="E23:F23"/>
    <mergeCell ref="G23:H23"/>
    <mergeCell ref="I23:J23"/>
    <mergeCell ref="K23:L23"/>
    <mergeCell ref="M23:N23"/>
    <mergeCell ref="A22:B22"/>
    <mergeCell ref="C22:D22"/>
    <mergeCell ref="K25:L25"/>
    <mergeCell ref="M25:N25"/>
    <mergeCell ref="A24:B24"/>
    <mergeCell ref="C24:D24"/>
    <mergeCell ref="E24:F24"/>
    <mergeCell ref="G24:H24"/>
    <mergeCell ref="I24:J24"/>
    <mergeCell ref="K24:L24"/>
    <mergeCell ref="E26:F26"/>
    <mergeCell ref="G26:H26"/>
    <mergeCell ref="I26:J26"/>
    <mergeCell ref="K26:L26"/>
    <mergeCell ref="M24:N24"/>
    <mergeCell ref="A25:B25"/>
    <mergeCell ref="C25:D25"/>
    <mergeCell ref="E25:F25"/>
    <mergeCell ref="G25:H25"/>
    <mergeCell ref="I25:J25"/>
    <mergeCell ref="M26:N26"/>
    <mergeCell ref="A28:B28"/>
    <mergeCell ref="C28:D28"/>
    <mergeCell ref="E28:F28"/>
    <mergeCell ref="G28:H28"/>
    <mergeCell ref="I28:J28"/>
    <mergeCell ref="K28:L28"/>
    <mergeCell ref="M28:N28"/>
    <mergeCell ref="A26:B26"/>
    <mergeCell ref="C26:D26"/>
    <mergeCell ref="M29:N29"/>
    <mergeCell ref="K30:L30"/>
    <mergeCell ref="M30:N30"/>
    <mergeCell ref="A29:B29"/>
    <mergeCell ref="C29:D29"/>
    <mergeCell ref="E29:F29"/>
    <mergeCell ref="G29:H29"/>
    <mergeCell ref="I29:J29"/>
    <mergeCell ref="K29:L29"/>
    <mergeCell ref="I31:J31"/>
    <mergeCell ref="K31:L31"/>
    <mergeCell ref="M31:N31"/>
    <mergeCell ref="A30:B30"/>
    <mergeCell ref="I30:J30"/>
    <mergeCell ref="C30:D30"/>
    <mergeCell ref="E30:F30"/>
    <mergeCell ref="G30:H30"/>
    <mergeCell ref="A31:B31"/>
    <mergeCell ref="C31:D31"/>
    <mergeCell ref="E31:F31"/>
    <mergeCell ref="G31:H31"/>
    <mergeCell ref="M32:N32"/>
    <mergeCell ref="A34:B34"/>
    <mergeCell ref="C34:D34"/>
    <mergeCell ref="A32:B32"/>
    <mergeCell ref="C32:D32"/>
    <mergeCell ref="E32:F32"/>
    <mergeCell ref="G32:H32"/>
    <mergeCell ref="I32:J32"/>
    <mergeCell ref="A38:B38"/>
    <mergeCell ref="C38:D38"/>
    <mergeCell ref="A35:B35"/>
    <mergeCell ref="C35:D35"/>
    <mergeCell ref="A36:B36"/>
    <mergeCell ref="C36:D36"/>
    <mergeCell ref="A37:B37"/>
    <mergeCell ref="C37:D37"/>
    <mergeCell ref="K32:L32"/>
    <mergeCell ref="M37:N37"/>
    <mergeCell ref="K38:N38"/>
  </mergeCells>
  <phoneticPr fontId="0" type="noConversion"/>
  <hyperlinks>
    <hyperlink ref="K38" r:id="rId1" xr:uid="{00000000-0004-0000-0C00-000000000000}"/>
    <hyperlink ref="K38:N38" r:id="rId2" tooltip="More Calendars by Vertex42.com" display="http://www.vertex42.com/calendars/" xr:uid="{00000000-0004-0000-0C00-000001000000}"/>
  </hyperlinks>
  <printOptions horizontalCentered="1" verticalCentered="1"/>
  <pageMargins left="0.5" right="0.5" top="0.25" bottom="0.25" header="0.25" footer="0.25"/>
  <pageSetup orientation="landscape" r:id="rId3"/>
  <headerFooter alignWithMargins="0"/>
  <ignoredErrors>
    <ignoredError sqref="C4:N8 C3:E3 G3 I3 K3:N3 C10:N38 C9 E9:N9"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2"/>
  <sheetViews>
    <sheetView workbookViewId="0">
      <selection activeCell="A3" sqref="A3"/>
    </sheetView>
  </sheetViews>
  <sheetFormatPr defaultRowHeight="12.75" x14ac:dyDescent="0.2"/>
  <sheetData>
    <row r="1" spans="1:1" x14ac:dyDescent="0.2">
      <c r="A1" t="s">
        <v>10</v>
      </c>
    </row>
    <row r="2" spans="1:1" x14ac:dyDescent="0.2">
      <c r="A2" t="s">
        <v>6</v>
      </c>
    </row>
  </sheetData>
  <phoneticPr fontId="7"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Year</vt:lpstr>
      <vt:lpstr>1</vt:lpstr>
      <vt:lpstr>2</vt:lpstr>
      <vt:lpstr>3</vt:lpstr>
      <vt:lpstr>4</vt:lpstr>
      <vt:lpstr>5</vt:lpstr>
      <vt:lpstr>6</vt:lpstr>
      <vt:lpstr>7</vt:lpstr>
      <vt:lpstr>8</vt:lpstr>
      <vt:lpstr>9</vt:lpstr>
      <vt:lpstr>10</vt:lpstr>
      <vt:lpstr>11</vt:lpstr>
      <vt:lpstr>12</vt:lpstr>
      <vt:lpstr>©</vt:lpstr>
      <vt:lpstr>event_dates</vt:lpstr>
      <vt:lpstr>events</vt:lpstr>
      <vt:lpstr>Year!Print_Area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Vertex42 Calendar Template</dc:title>
  <dc:creator>Maryanne H. Oehlerking</dc:creator>
  <dc:description>(c) 2009 Vertex42 LLC. All rights reserved.</dc:description>
  <cp:lastModifiedBy>Rita DeJong</cp:lastModifiedBy>
  <cp:lastPrinted>2025-02-04T13:30:53Z</cp:lastPrinted>
  <dcterms:created xsi:type="dcterms:W3CDTF">2008-12-11T21:42:43Z</dcterms:created>
  <dcterms:modified xsi:type="dcterms:W3CDTF">2025-02-04T13:32:21Z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2009 Vertex42 LLC</vt:lpwstr>
  </property>
  <property fmtid="{D5CDD505-2E9C-101B-9397-08002B2CF9AE}" pid="3" name="Version">
    <vt:lpwstr>1.0.4</vt:lpwstr>
  </property>
</Properties>
</file>